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20" windowHeight="12240" tabRatio="782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>
    <definedName name="_xlnm.Print_Titles" localSheetId="0">'M20'!$1:$1</definedName>
    <definedName name="_xlnm.Print_Titles" localSheetId="1">'M25'!$1:$1</definedName>
    <definedName name="_xlnm.Print_Titles" localSheetId="2">'M30'!$1:$1</definedName>
    <definedName name="_xlnm.Print_Titles" localSheetId="3">'M35'!$1:$1</definedName>
    <definedName name="_xlnm.Print_Titles" localSheetId="4">'M40'!$1:$1</definedName>
    <definedName name="_xlnm.Print_Titles" localSheetId="5">'M45'!$1:$1</definedName>
    <definedName name="_xlnm.Print_Titles" localSheetId="6">'M50'!$1:$1</definedName>
    <definedName name="_xlnm.Print_Titles" localSheetId="7">'M55'!$1:$1</definedName>
    <definedName name="_xlnm.Print_Titles" localSheetId="8">'M60'!$1:$1</definedName>
    <definedName name="_xlnm.Print_Titles" localSheetId="9">'W20'!$1:$1</definedName>
    <definedName name="_xlnm.Print_Titles" localSheetId="10">'W25'!$1:$1</definedName>
    <definedName name="_xlnm.Print_Titles" localSheetId="11">'W30'!$1:$1</definedName>
    <definedName name="_xlnm.Print_Titles" localSheetId="12">'W35'!$1:$1</definedName>
    <definedName name="_xlnm.Print_Titles" localSheetId="13">'W40'!$1:$1</definedName>
    <definedName name="_xlnm.Print_Titles" localSheetId="14">'W45'!$1:$1</definedName>
    <definedName name="_xlnm.Print_Titles" localSheetId="15">'W50'!$1:$1</definedName>
    <definedName name="_xlnm.Print_Titles" localSheetId="16">'W55'!$1:$1</definedName>
    <definedName name="_xlnm.Print_Titles" localSheetId="17">'W60'!$1:$1</definedName>
  </definedNames>
  <calcPr fullCalcOnLoad="1"/>
</workbook>
</file>

<file path=xl/sharedStrings.xml><?xml version="1.0" encoding="utf-8"?>
<sst xmlns="http://schemas.openxmlformats.org/spreadsheetml/2006/main" count="1528" uniqueCount="571">
  <si>
    <t>Cannon</t>
  </si>
  <si>
    <t>Wes</t>
  </si>
  <si>
    <t>American Century</t>
  </si>
  <si>
    <t>B</t>
  </si>
  <si>
    <t>Mathews</t>
  </si>
  <si>
    <t>Duke</t>
  </si>
  <si>
    <t>Tolander</t>
  </si>
  <si>
    <t>Brian</t>
  </si>
  <si>
    <t>Larry</t>
  </si>
  <si>
    <t>Schaefer</t>
  </si>
  <si>
    <t>Jami</t>
  </si>
  <si>
    <t>Terzopoulos</t>
  </si>
  <si>
    <t>Lori</t>
  </si>
  <si>
    <t>Greenwald</t>
  </si>
  <si>
    <t>Jeanne</t>
  </si>
  <si>
    <t>Peterson</t>
  </si>
  <si>
    <t>Ryan</t>
  </si>
  <si>
    <t>American Italian Pasta Co.</t>
  </si>
  <si>
    <t>H</t>
  </si>
  <si>
    <t>Michael</t>
  </si>
  <si>
    <t>Laura</t>
  </si>
  <si>
    <t>Snyder</t>
  </si>
  <si>
    <t>Marlar</t>
  </si>
  <si>
    <t>Noelle</t>
  </si>
  <si>
    <t>Brett</t>
  </si>
  <si>
    <t>Kathy</t>
  </si>
  <si>
    <t>Lisa</t>
  </si>
  <si>
    <t>Americo</t>
  </si>
  <si>
    <t>D</t>
  </si>
  <si>
    <t>Manda</t>
  </si>
  <si>
    <t>Ward</t>
  </si>
  <si>
    <t>Casey</t>
  </si>
  <si>
    <t>AMU</t>
  </si>
  <si>
    <t>E</t>
  </si>
  <si>
    <t>James</t>
  </si>
  <si>
    <t>Lane</t>
  </si>
  <si>
    <t>Jennie</t>
  </si>
  <si>
    <t>G</t>
  </si>
  <si>
    <t>Robert</t>
  </si>
  <si>
    <t>Mike</t>
  </si>
  <si>
    <t>Wilson</t>
  </si>
  <si>
    <t>David</t>
  </si>
  <si>
    <t>Amy</t>
  </si>
  <si>
    <t>Sandy</t>
  </si>
  <si>
    <t>C</t>
  </si>
  <si>
    <t>ARC</t>
  </si>
  <si>
    <t>Erisman</t>
  </si>
  <si>
    <t>Kim</t>
  </si>
  <si>
    <t>Jason</t>
  </si>
  <si>
    <t>F</t>
  </si>
  <si>
    <t>Kelly</t>
  </si>
  <si>
    <t>Greg</t>
  </si>
  <si>
    <t>Chris</t>
  </si>
  <si>
    <t>A</t>
  </si>
  <si>
    <t>Fowler</t>
  </si>
  <si>
    <t>Ron</t>
  </si>
  <si>
    <t>AWG</t>
  </si>
  <si>
    <t>Morgan</t>
  </si>
  <si>
    <t>Mark</t>
  </si>
  <si>
    <t>Roe</t>
  </si>
  <si>
    <t>Tom</t>
  </si>
  <si>
    <t>Cotten</t>
  </si>
  <si>
    <t>Heather</t>
  </si>
  <si>
    <t>Cosgrove</t>
  </si>
  <si>
    <t>Linda</t>
  </si>
  <si>
    <t>Mackesty</t>
  </si>
  <si>
    <t>Betty</t>
  </si>
  <si>
    <t>Fleming</t>
  </si>
  <si>
    <t>Eric</t>
  </si>
  <si>
    <t>B/E Aerospace</t>
  </si>
  <si>
    <t>Maack</t>
  </si>
  <si>
    <t>Jon</t>
  </si>
  <si>
    <t>Morris</t>
  </si>
  <si>
    <t>James_(Pat)</t>
  </si>
  <si>
    <t>Khorram</t>
  </si>
  <si>
    <t>Zabi</t>
  </si>
  <si>
    <t>Jim</t>
  </si>
  <si>
    <t>Scott</t>
  </si>
  <si>
    <t>Bayer</t>
  </si>
  <si>
    <t>Thompson</t>
  </si>
  <si>
    <t>Anthony</t>
  </si>
  <si>
    <t>Demeuse</t>
  </si>
  <si>
    <t>Jessica</t>
  </si>
  <si>
    <t>Wood</t>
  </si>
  <si>
    <t>Sheila</t>
  </si>
  <si>
    <t>BKD</t>
  </si>
  <si>
    <t>Bates</t>
  </si>
  <si>
    <t>Vincent</t>
  </si>
  <si>
    <t>Joe</t>
  </si>
  <si>
    <t>Mast</t>
  </si>
  <si>
    <t>Julia</t>
  </si>
  <si>
    <t>Cindy</t>
  </si>
  <si>
    <t>Black &amp; Veatch</t>
  </si>
  <si>
    <t>Jones</t>
  </si>
  <si>
    <t>Gayle</t>
  </si>
  <si>
    <t>Lehatto</t>
  </si>
  <si>
    <t>Paul</t>
  </si>
  <si>
    <t>Freeman</t>
  </si>
  <si>
    <t>Langham</t>
  </si>
  <si>
    <t>Blue Cross Blue Shield</t>
  </si>
  <si>
    <t>Duffey</t>
  </si>
  <si>
    <t>Phil</t>
  </si>
  <si>
    <t>Jennifer</t>
  </si>
  <si>
    <t>BRR</t>
  </si>
  <si>
    <t>Todd</t>
  </si>
  <si>
    <t>Smith</t>
  </si>
  <si>
    <t>Burns &amp; McDonnell</t>
  </si>
  <si>
    <t>Rezek</t>
  </si>
  <si>
    <t>Tony</t>
  </si>
  <si>
    <t>Abadie</t>
  </si>
  <si>
    <t>Luis</t>
  </si>
  <si>
    <t>Banister</t>
  </si>
  <si>
    <t>Bruce</t>
  </si>
  <si>
    <t>King</t>
  </si>
  <si>
    <t>Alexandra</t>
  </si>
  <si>
    <t>Fellows</t>
  </si>
  <si>
    <t>Hilary</t>
  </si>
  <si>
    <t>Postnikoff</t>
  </si>
  <si>
    <t>Cynthia</t>
  </si>
  <si>
    <t>Butler Manufacturing</t>
  </si>
  <si>
    <t>Hainley</t>
  </si>
  <si>
    <t>Dennis</t>
  </si>
  <si>
    <t>Goodwin</t>
  </si>
  <si>
    <t>Donica</t>
  </si>
  <si>
    <t>Kevin</t>
  </si>
  <si>
    <t>Cerner</t>
  </si>
  <si>
    <t>Holcomb</t>
  </si>
  <si>
    <t>Barry</t>
  </si>
  <si>
    <t>Dave</t>
  </si>
  <si>
    <t>Dalton</t>
  </si>
  <si>
    <t>Richard</t>
  </si>
  <si>
    <t>Schile</t>
  </si>
  <si>
    <t>Nicole</t>
  </si>
  <si>
    <t>Neuwohner</t>
  </si>
  <si>
    <t>Emily</t>
  </si>
  <si>
    <t>Duncan</t>
  </si>
  <si>
    <t>Suzanne</t>
  </si>
  <si>
    <t>CH Robinson</t>
  </si>
  <si>
    <t>Pauk</t>
  </si>
  <si>
    <t>Fred</t>
  </si>
  <si>
    <t>Cornell</t>
  </si>
  <si>
    <t>Jean</t>
  </si>
  <si>
    <t>Children's Mercy Hospitals &amp; Clinics</t>
  </si>
  <si>
    <t>Newland</t>
  </si>
  <si>
    <t>O'brien</t>
  </si>
  <si>
    <t>Murphy</t>
  </si>
  <si>
    <t>Patrick</t>
  </si>
  <si>
    <t>Britt</t>
  </si>
  <si>
    <t>Margaret</t>
  </si>
  <si>
    <t>Davis</t>
  </si>
  <si>
    <t>Patty</t>
  </si>
  <si>
    <t>Surridge</t>
  </si>
  <si>
    <t>Sally</t>
  </si>
  <si>
    <t>Spikes</t>
  </si>
  <si>
    <t>City of Independence</t>
  </si>
  <si>
    <t>Stanturf</t>
  </si>
  <si>
    <t>Tanya</t>
  </si>
  <si>
    <t>Coatsworth</t>
  </si>
  <si>
    <t>Donna</t>
  </si>
  <si>
    <t>City of KCMO</t>
  </si>
  <si>
    <t>To</t>
  </si>
  <si>
    <t>Chan</t>
  </si>
  <si>
    <t>Elizabeth</t>
  </si>
  <si>
    <t>Simmons</t>
  </si>
  <si>
    <t>Anita</t>
  </si>
  <si>
    <t>City of Lenexa</t>
  </si>
  <si>
    <t>Bob</t>
  </si>
  <si>
    <t>John</t>
  </si>
  <si>
    <t>Blattner</t>
  </si>
  <si>
    <t>Susan</t>
  </si>
  <si>
    <t>Sherry</t>
  </si>
  <si>
    <t>Judy</t>
  </si>
  <si>
    <t>Covansys</t>
  </si>
  <si>
    <t>Steve</t>
  </si>
  <si>
    <t>Danisco</t>
  </si>
  <si>
    <t>Williams</t>
  </si>
  <si>
    <t>Janette</t>
  </si>
  <si>
    <t>Deloitte</t>
  </si>
  <si>
    <t>Weaverling</t>
  </si>
  <si>
    <t>Lesley</t>
  </si>
  <si>
    <t>Musfeldt</t>
  </si>
  <si>
    <t>Ben</t>
  </si>
  <si>
    <t>DST</t>
  </si>
  <si>
    <t>Mceachen</t>
  </si>
  <si>
    <t>Hayden</t>
  </si>
  <si>
    <t>Douglas</t>
  </si>
  <si>
    <t>Stephanie</t>
  </si>
  <si>
    <t>White</t>
  </si>
  <si>
    <t>Embarq</t>
  </si>
  <si>
    <t>Dippold</t>
  </si>
  <si>
    <t>EPA</t>
  </si>
  <si>
    <t>Dorn</t>
  </si>
  <si>
    <t>Daniel</t>
  </si>
  <si>
    <t>Pete</t>
  </si>
  <si>
    <t>Yager</t>
  </si>
  <si>
    <t>Glen</t>
  </si>
  <si>
    <t>Landewe</t>
  </si>
  <si>
    <t>Rebecca</t>
  </si>
  <si>
    <t>Harbour</t>
  </si>
  <si>
    <t>Kimberly</t>
  </si>
  <si>
    <t>Mary</t>
  </si>
  <si>
    <t>Barbara</t>
  </si>
  <si>
    <t>Ernst &amp; Young</t>
  </si>
  <si>
    <t>Zenk</t>
  </si>
  <si>
    <t>Farmers Insurance</t>
  </si>
  <si>
    <t>Ferrellgas</t>
  </si>
  <si>
    <t>Hedges</t>
  </si>
  <si>
    <t>Clay</t>
  </si>
  <si>
    <t>Boren</t>
  </si>
  <si>
    <t>Torre</t>
  </si>
  <si>
    <t>Kris</t>
  </si>
  <si>
    <t>Spoor</t>
  </si>
  <si>
    <t>Johnson</t>
  </si>
  <si>
    <t>Freightquote.com</t>
  </si>
  <si>
    <t>Anderson</t>
  </si>
  <si>
    <t>Dale</t>
  </si>
  <si>
    <t>Bales</t>
  </si>
  <si>
    <t>Bishop</t>
  </si>
  <si>
    <t>Robin</t>
  </si>
  <si>
    <t>Garmin</t>
  </si>
  <si>
    <t>Cowen</t>
  </si>
  <si>
    <t>Billings</t>
  </si>
  <si>
    <t>Spann</t>
  </si>
  <si>
    <t>Sara</t>
  </si>
  <si>
    <t>Mehnert</t>
  </si>
  <si>
    <t>Diane</t>
  </si>
  <si>
    <t>Parker</t>
  </si>
  <si>
    <t>Matthew</t>
  </si>
  <si>
    <t>GBA</t>
  </si>
  <si>
    <t>Nugent</t>
  </si>
  <si>
    <t>Tawn</t>
  </si>
  <si>
    <t>GEHA</t>
  </si>
  <si>
    <t>Caughron</t>
  </si>
  <si>
    <t>Grundfos Pumps</t>
  </si>
  <si>
    <t>Robinson</t>
  </si>
  <si>
    <t>Reece</t>
  </si>
  <si>
    <t>H&amp;R Block</t>
  </si>
  <si>
    <t>Orwick</t>
  </si>
  <si>
    <t>Lynn</t>
  </si>
  <si>
    <t>Stover</t>
  </si>
  <si>
    <t>Joy</t>
  </si>
  <si>
    <t>Killmar</t>
  </si>
  <si>
    <t>Jonette</t>
  </si>
  <si>
    <t>Kathie</t>
  </si>
  <si>
    <t>Hallmark</t>
  </si>
  <si>
    <t>Mccracken</t>
  </si>
  <si>
    <t>Derek</t>
  </si>
  <si>
    <t>Baddeley</t>
  </si>
  <si>
    <t>Deitering</t>
  </si>
  <si>
    <t>Sandra</t>
  </si>
  <si>
    <t>Kakareka</t>
  </si>
  <si>
    <t>Fitch</t>
  </si>
  <si>
    <t>Diana</t>
  </si>
  <si>
    <t>Clattenburg</t>
  </si>
  <si>
    <t>Nick</t>
  </si>
  <si>
    <t>Harley-Davidson</t>
  </si>
  <si>
    <t>Harrah's</t>
  </si>
  <si>
    <t>Waterfield</t>
  </si>
  <si>
    <t>Henderson Engineers</t>
  </si>
  <si>
    <t>Doug</t>
  </si>
  <si>
    <t>Hershman</t>
  </si>
  <si>
    <t>Miller</t>
  </si>
  <si>
    <t>Martino</t>
  </si>
  <si>
    <t>Debbie</t>
  </si>
  <si>
    <t>HNTB</t>
  </si>
  <si>
    <t>Matt</t>
  </si>
  <si>
    <t>Brestin</t>
  </si>
  <si>
    <t>Hannon</t>
  </si>
  <si>
    <t>Philip</t>
  </si>
  <si>
    <t>Milczarek-Mcdonald</t>
  </si>
  <si>
    <t>Marta</t>
  </si>
  <si>
    <t>Pat</t>
  </si>
  <si>
    <t>Holmes Murphy &amp; Associates</t>
  </si>
  <si>
    <t>Penka</t>
  </si>
  <si>
    <t>Coulter</t>
  </si>
  <si>
    <t>Josh</t>
  </si>
  <si>
    <t>Honeywell FM&amp;T</t>
  </si>
  <si>
    <t>Lechner</t>
  </si>
  <si>
    <t>Meyerkord</t>
  </si>
  <si>
    <t>Annette</t>
  </si>
  <si>
    <t>Karen</t>
  </si>
  <si>
    <t>Honeywell Olathe</t>
  </si>
  <si>
    <t>Buchanan</t>
  </si>
  <si>
    <t>Jeff</t>
  </si>
  <si>
    <t>Dalager</t>
  </si>
  <si>
    <t>Clark</t>
  </si>
  <si>
    <t>Ann</t>
  </si>
  <si>
    <t>Carol</t>
  </si>
  <si>
    <t>IBT, Inc.</t>
  </si>
  <si>
    <t>Macias</t>
  </si>
  <si>
    <t>Cox</t>
  </si>
  <si>
    <t>Harrison</t>
  </si>
  <si>
    <t>Ginger</t>
  </si>
  <si>
    <t>JCPRD</t>
  </si>
  <si>
    <t>Perry</t>
  </si>
  <si>
    <t>Angela</t>
  </si>
  <si>
    <t>Campbell</t>
  </si>
  <si>
    <t>JE Dunn</t>
  </si>
  <si>
    <t>Lester</t>
  </si>
  <si>
    <t>Chad</t>
  </si>
  <si>
    <t>John Deere</t>
  </si>
  <si>
    <t>Zipse</t>
  </si>
  <si>
    <t>Howard</t>
  </si>
  <si>
    <t>Nowak</t>
  </si>
  <si>
    <t>JPMorgan</t>
  </si>
  <si>
    <t>Joseph</t>
  </si>
  <si>
    <t>Randall</t>
  </si>
  <si>
    <t>Kent</t>
  </si>
  <si>
    <t>Lowell</t>
  </si>
  <si>
    <t>Tray</t>
  </si>
  <si>
    <t>Mann</t>
  </si>
  <si>
    <t>Maria</t>
  </si>
  <si>
    <t>Barrett</t>
  </si>
  <si>
    <t>Robyn</t>
  </si>
  <si>
    <t>KC Life Insurance</t>
  </si>
  <si>
    <t>Kirkman</t>
  </si>
  <si>
    <t>Trevino</t>
  </si>
  <si>
    <t>KeyBank Real Estate Capital</t>
  </si>
  <si>
    <t>Gerwin</t>
  </si>
  <si>
    <t>Torey</t>
  </si>
  <si>
    <t>KPMG</t>
  </si>
  <si>
    <t>Lindsey</t>
  </si>
  <si>
    <t>Ahlers</t>
  </si>
  <si>
    <t>Melissa</t>
  </si>
  <si>
    <t>Larson Binkley</t>
  </si>
  <si>
    <t>Lockton</t>
  </si>
  <si>
    <t>Reiser</t>
  </si>
  <si>
    <t>Knuth</t>
  </si>
  <si>
    <t>Torkelson</t>
  </si>
  <si>
    <t>Burgess</t>
  </si>
  <si>
    <t>Juliette</t>
  </si>
  <si>
    <t>Mills</t>
  </si>
  <si>
    <t>Media/Professional Insurance</t>
  </si>
  <si>
    <t>Dodell</t>
  </si>
  <si>
    <t>Leib</t>
  </si>
  <si>
    <t>Townsend</t>
  </si>
  <si>
    <t>Amanda</t>
  </si>
  <si>
    <t>Michelin Aircraft Tire</t>
  </si>
  <si>
    <t>Brown</t>
  </si>
  <si>
    <t>Maxine</t>
  </si>
  <si>
    <t>Jonathan</t>
  </si>
  <si>
    <t>Sheryl</t>
  </si>
  <si>
    <t>Midwest Research Institute</t>
  </si>
  <si>
    <t>Sutor</t>
  </si>
  <si>
    <t>Jeanette</t>
  </si>
  <si>
    <t>Missouri Gas Energy</t>
  </si>
  <si>
    <t>Multi Service</t>
  </si>
  <si>
    <t>Gundersen</t>
  </si>
  <si>
    <t>Rainford</t>
  </si>
  <si>
    <t>Wright</t>
  </si>
  <si>
    <t>Katie</t>
  </si>
  <si>
    <t>Price</t>
  </si>
  <si>
    <t>Kari</t>
  </si>
  <si>
    <t>NAIC</t>
  </si>
  <si>
    <t>Seemann</t>
  </si>
  <si>
    <t>Lacey</t>
  </si>
  <si>
    <t>Olathe Health System</t>
  </si>
  <si>
    <t>Dorsett</t>
  </si>
  <si>
    <t>Newkirk</t>
  </si>
  <si>
    <t>Rachel</t>
  </si>
  <si>
    <t>P1 Group</t>
  </si>
  <si>
    <t>Danciger</t>
  </si>
  <si>
    <t>Gary</t>
  </si>
  <si>
    <t>Penton Media, Inc.</t>
  </si>
  <si>
    <t>Sutton</t>
  </si>
  <si>
    <t>Nancy</t>
  </si>
  <si>
    <t>Perceptive Software</t>
  </si>
  <si>
    <t>Allen</t>
  </si>
  <si>
    <t>Skoglund</t>
  </si>
  <si>
    <t>Shannon</t>
  </si>
  <si>
    <t>Dauernheim</t>
  </si>
  <si>
    <t>Premiere Global Services</t>
  </si>
  <si>
    <t>Reimer</t>
  </si>
  <si>
    <t>Roxanne</t>
  </si>
  <si>
    <t>Andrew</t>
  </si>
  <si>
    <t>Procter &amp; Gamble</t>
  </si>
  <si>
    <t>Robker</t>
  </si>
  <si>
    <t>QBE Agri Insurance</t>
  </si>
  <si>
    <t>Cragun</t>
  </si>
  <si>
    <t>Quest Diagnostics</t>
  </si>
  <si>
    <t>Zhuang</t>
  </si>
  <si>
    <t>Wei</t>
  </si>
  <si>
    <t>Lara</t>
  </si>
  <si>
    <t>Quintiles</t>
  </si>
  <si>
    <t>Donner</t>
  </si>
  <si>
    <t>R.F. Fisher Electric</t>
  </si>
  <si>
    <t>Basler</t>
  </si>
  <si>
    <t>Ruskin</t>
  </si>
  <si>
    <t>Blunck</t>
  </si>
  <si>
    <t>Saint Luke's Health System</t>
  </si>
  <si>
    <t>Gutshall</t>
  </si>
  <si>
    <t>Hartman</t>
  </si>
  <si>
    <t>Kedra</t>
  </si>
  <si>
    <t>Crawford</t>
  </si>
  <si>
    <t>Mcdonnell</t>
  </si>
  <si>
    <t>Mary Linda</t>
  </si>
  <si>
    <t>Seaboard</t>
  </si>
  <si>
    <t>Sherbondy</t>
  </si>
  <si>
    <t>Shook Hardy &amp; Bacon</t>
  </si>
  <si>
    <t>Gunter</t>
  </si>
  <si>
    <t>Vince</t>
  </si>
  <si>
    <t>Caplan</t>
  </si>
  <si>
    <t>Sandbeck</t>
  </si>
  <si>
    <t>Hartley</t>
  </si>
  <si>
    <t>SMG</t>
  </si>
  <si>
    <t>Lena</t>
  </si>
  <si>
    <t>Sprint</t>
  </si>
  <si>
    <t>Wilkinson</t>
  </si>
  <si>
    <t>Gregg</t>
  </si>
  <si>
    <t>Vicki</t>
  </si>
  <si>
    <t>State Street</t>
  </si>
  <si>
    <t>Heimsoth</t>
  </si>
  <si>
    <t>Debra</t>
  </si>
  <si>
    <t>Cronin</t>
  </si>
  <si>
    <t>Stinson Morrison Hecker</t>
  </si>
  <si>
    <t>Cosentino</t>
  </si>
  <si>
    <t>Nelson</t>
  </si>
  <si>
    <t>Selena</t>
  </si>
  <si>
    <t>StoreFinancial/PSC</t>
  </si>
  <si>
    <t>Ney</t>
  </si>
  <si>
    <t>Welchlin</t>
  </si>
  <si>
    <t>StrategicOne/Pivot</t>
  </si>
  <si>
    <t>Ching</t>
  </si>
  <si>
    <t>Elton</t>
  </si>
  <si>
    <t>SunGard</t>
  </si>
  <si>
    <t>Cobb</t>
  </si>
  <si>
    <t>Swiss Re</t>
  </si>
  <si>
    <t>Otto</t>
  </si>
  <si>
    <t>Richards</t>
  </si>
  <si>
    <t>Berens</t>
  </si>
  <si>
    <t>Regina</t>
  </si>
  <si>
    <t>SYSCO</t>
  </si>
  <si>
    <t>Mitra</t>
  </si>
  <si>
    <t>The Scoular Company</t>
  </si>
  <si>
    <t>Truman Medical Center</t>
  </si>
  <si>
    <t>Casper</t>
  </si>
  <si>
    <t>Dulaney</t>
  </si>
  <si>
    <t>Marlene</t>
  </si>
  <si>
    <t>Vicky</t>
  </si>
  <si>
    <t>Jaeger</t>
  </si>
  <si>
    <t>Fran</t>
  </si>
  <si>
    <t>Wagner</t>
  </si>
  <si>
    <t>UMB Financial Corp</t>
  </si>
  <si>
    <t>Clum</t>
  </si>
  <si>
    <t>Page</t>
  </si>
  <si>
    <t>Union Broadcasting</t>
  </si>
  <si>
    <t>Cohen</t>
  </si>
  <si>
    <t>URS</t>
  </si>
  <si>
    <t>Graham</t>
  </si>
  <si>
    <t>Dana</t>
  </si>
  <si>
    <t>US Army Corps</t>
  </si>
  <si>
    <t>Bond</t>
  </si>
  <si>
    <t>Adams</t>
  </si>
  <si>
    <t>US Central</t>
  </si>
  <si>
    <t>Kimbrell</t>
  </si>
  <si>
    <t>Slater</t>
  </si>
  <si>
    <t>Allegri</t>
  </si>
  <si>
    <t>VML</t>
  </si>
  <si>
    <t>Waddell &amp; Reed</t>
  </si>
  <si>
    <t>Lytle</t>
  </si>
  <si>
    <t>Laurian</t>
  </si>
  <si>
    <t>Boaz</t>
  </si>
  <si>
    <t>XenoTech</t>
  </si>
  <si>
    <t>YRC Worldwide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</si>
  <si>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</si>
  <si>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</si>
  <si>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</si>
  <si>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</si>
  <si>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</si>
  <si>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</si>
  <si>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</si>
  <si>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</si>
  <si>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</si>
  <si>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Place</t>
  </si>
  <si>
    <t>SW2FW60</t>
  </si>
  <si>
    <t>SW2FW55</t>
  </si>
  <si>
    <t>SW2FW50</t>
  </si>
  <si>
    <t>SW2FW45</t>
  </si>
  <si>
    <t>SW2FW40</t>
  </si>
  <si>
    <t>SW2FW35</t>
  </si>
  <si>
    <t>SW2FW30</t>
  </si>
  <si>
    <t>SW2FW25</t>
  </si>
  <si>
    <t>SW2FW20</t>
  </si>
  <si>
    <t>SW2FM60</t>
  </si>
  <si>
    <t>SW2FM55</t>
  </si>
  <si>
    <t>SW2FM50</t>
  </si>
  <si>
    <t>SW2FM45</t>
  </si>
  <si>
    <t>SW2FM40</t>
  </si>
  <si>
    <t>SW2FM35</t>
  </si>
  <si>
    <t>SW2FM30</t>
  </si>
  <si>
    <t>SW2FM25</t>
  </si>
  <si>
    <t>SW2FM20</t>
  </si>
  <si>
    <t>Eliasonh</t>
  </si>
  <si>
    <t>Coley</t>
  </si>
  <si>
    <t>Mavis</t>
  </si>
  <si>
    <t>Christensen</t>
  </si>
  <si>
    <t>Jerel</t>
  </si>
  <si>
    <t>Dodson</t>
  </si>
  <si>
    <t>Carl</t>
  </si>
  <si>
    <t>Walsh</t>
  </si>
  <si>
    <t>Moe</t>
  </si>
  <si>
    <t>Doyle</t>
  </si>
  <si>
    <t>Peacy</t>
  </si>
  <si>
    <t>Terrance</t>
  </si>
  <si>
    <t>Lowry</t>
  </si>
  <si>
    <t>Meyers</t>
  </si>
  <si>
    <t>Warshaw</t>
  </si>
  <si>
    <t>Schiffer</t>
  </si>
  <si>
    <t>Hemnie</t>
  </si>
  <si>
    <t>Brende</t>
  </si>
  <si>
    <t>Grove</t>
  </si>
  <si>
    <t>Valdes</t>
  </si>
  <si>
    <t>Willie</t>
  </si>
  <si>
    <t>Burton</t>
  </si>
  <si>
    <t>Patterson</t>
  </si>
  <si>
    <t>Steven</t>
  </si>
  <si>
    <t>Hosty</t>
  </si>
  <si>
    <t>Fanty</t>
  </si>
  <si>
    <t>Maurice</t>
  </si>
  <si>
    <t>Travis</t>
  </si>
  <si>
    <t>Stewart</t>
  </si>
  <si>
    <t>Prentis</t>
  </si>
  <si>
    <t>Myers</t>
  </si>
  <si>
    <t>Sharbaugh</t>
  </si>
  <si>
    <t>Renetzky</t>
  </si>
  <si>
    <t>Tigner</t>
  </si>
  <si>
    <t>Trump</t>
  </si>
  <si>
    <t>Merrill</t>
  </si>
  <si>
    <t>Justin</t>
  </si>
  <si>
    <t>Marti</t>
  </si>
  <si>
    <t>Pelate</t>
  </si>
  <si>
    <t>Heismoth</t>
  </si>
  <si>
    <t>Edith</t>
  </si>
  <si>
    <t>Foree</t>
  </si>
  <si>
    <t>Brenda</t>
  </si>
  <si>
    <t>Lanigan</t>
  </si>
  <si>
    <t>Harles</t>
  </si>
  <si>
    <t>Mary Jean</t>
  </si>
  <si>
    <t>Ashford</t>
  </si>
  <si>
    <t>Dowing</t>
  </si>
  <si>
    <t>Kellie</t>
  </si>
  <si>
    <t>Young</t>
  </si>
  <si>
    <t>Silene</t>
  </si>
  <si>
    <t>McCain</t>
  </si>
  <si>
    <t>Courtney</t>
  </si>
  <si>
    <t>Morrison</t>
  </si>
  <si>
    <t>Elsener</t>
  </si>
  <si>
    <t>Special Olympics</t>
  </si>
  <si>
    <t>Sorensen</t>
  </si>
  <si>
    <t>Weilbaker</t>
  </si>
  <si>
    <t>Renee</t>
  </si>
  <si>
    <t>Sully</t>
  </si>
  <si>
    <t>Keller</t>
  </si>
  <si>
    <t>Carrie</t>
  </si>
  <si>
    <t>Roors</t>
  </si>
  <si>
    <t>Cole</t>
  </si>
  <si>
    <t>Aubee</t>
  </si>
  <si>
    <t>Lang</t>
  </si>
  <si>
    <t>Pilar</t>
  </si>
  <si>
    <t>Harlan</t>
  </si>
  <si>
    <t>Honnold</t>
  </si>
  <si>
    <t>Rikki</t>
  </si>
  <si>
    <t>Lasiter</t>
  </si>
  <si>
    <t>Brindy</t>
  </si>
  <si>
    <t>Shelite</t>
  </si>
  <si>
    <t>Kristen</t>
  </si>
  <si>
    <t>Spydell</t>
  </si>
  <si>
    <t>Carly</t>
  </si>
  <si>
    <t>Hill</t>
  </si>
  <si>
    <t>Jenna</t>
  </si>
  <si>
    <t>Homan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</si>
</sst>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.00"/>
    <numFmt numFmtId="165" formatCode="0.0_)"/>
    <numFmt numFmtId="166" formatCode="0._)"/>
  </numFmts>
  <fonts count="19">
    <font>
      <sz val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7">RANK(G2,G$1:G$65536,1)</f>
        <v>1</v>
      </c>
      <c r="B2" t="s">
        <v>491</v>
      </c>
      <c r="C2" s="8" t="s">
        <v>529</v>
      </c>
      <c r="D2" s="8" t="s">
        <v>305</v>
      </c>
      <c r="E2" t="s">
        <v>106</v>
      </c>
      <c r="F2" s="1" t="s">
        <v>3</v>
      </c>
      <c r="G2" s="3">
        <v>0.00145625</v>
      </c>
      <c r="H2" s="5">
        <v>10</v>
      </c>
      <c r="I2" s="5">
        <v>10</v>
      </c>
      <c r="J2" s="5">
        <f aca="true" t="shared" si="1" ref="J2:J7">+H2+I2</f>
        <v>20</v>
      </c>
    </row>
    <row r="3" spans="1:10" ht="10.5">
      <c r="A3" s="7">
        <f t="shared" si="0"/>
        <v>2</v>
      </c>
      <c r="B3" t="s">
        <v>491</v>
      </c>
      <c r="C3" s="8" t="s">
        <v>530</v>
      </c>
      <c r="D3" s="8" t="s">
        <v>246</v>
      </c>
      <c r="E3" t="s">
        <v>406</v>
      </c>
      <c r="F3" s="1" t="s">
        <v>53</v>
      </c>
      <c r="G3" s="3">
        <v>0.0016866898148148147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491</v>
      </c>
      <c r="C4" t="s">
        <v>461</v>
      </c>
      <c r="D4" t="s">
        <v>283</v>
      </c>
      <c r="E4" t="s">
        <v>462</v>
      </c>
      <c r="F4" s="1" t="s">
        <v>37</v>
      </c>
      <c r="G4" s="3">
        <v>0.002506597222222222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491</v>
      </c>
      <c r="C5" s="8" t="s">
        <v>531</v>
      </c>
      <c r="D5" s="8" t="s">
        <v>58</v>
      </c>
      <c r="E5" t="s">
        <v>426</v>
      </c>
      <c r="F5" s="1" t="s">
        <v>28</v>
      </c>
      <c r="G5" s="3">
        <v>0.0025430555555555558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491</v>
      </c>
      <c r="C6" t="s">
        <v>367</v>
      </c>
      <c r="D6" t="s">
        <v>39</v>
      </c>
      <c r="E6" t="s">
        <v>387</v>
      </c>
      <c r="F6" s="1" t="s">
        <v>49</v>
      </c>
      <c r="G6" s="3">
        <v>0.002771875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491</v>
      </c>
      <c r="C7" t="s">
        <v>253</v>
      </c>
      <c r="D7" t="s">
        <v>254</v>
      </c>
      <c r="E7" t="s">
        <v>255</v>
      </c>
      <c r="F7" s="1" t="s">
        <v>3</v>
      </c>
      <c r="G7" s="3">
        <v>0.004103935185185185</v>
      </c>
      <c r="H7" s="5">
        <v>8</v>
      </c>
      <c r="I7" s="5">
        <v>3</v>
      </c>
      <c r="J7" s="5">
        <f t="shared" si="1"/>
        <v>11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2">RANK(G2,G$1:G$65536,1)</f>
        <v>1</v>
      </c>
      <c r="B2" t="s">
        <v>482</v>
      </c>
      <c r="C2" t="s">
        <v>113</v>
      </c>
      <c r="D2" t="s">
        <v>114</v>
      </c>
      <c r="E2" t="s">
        <v>106</v>
      </c>
      <c r="F2" s="1" t="s">
        <v>3</v>
      </c>
      <c r="G2" s="3">
        <v>0.001426851851851852</v>
      </c>
      <c r="H2" s="5">
        <v>10</v>
      </c>
      <c r="I2" s="5">
        <v>10</v>
      </c>
      <c r="J2" s="5">
        <f aca="true" t="shared" si="1" ref="J2:J12">+H2+I2</f>
        <v>20</v>
      </c>
    </row>
    <row r="3" spans="1:10" ht="10.5">
      <c r="A3" s="7">
        <f t="shared" si="0"/>
        <v>2</v>
      </c>
      <c r="B3" t="s">
        <v>482</v>
      </c>
      <c r="C3" t="s">
        <v>222</v>
      </c>
      <c r="D3" t="s">
        <v>223</v>
      </c>
      <c r="E3" t="s">
        <v>219</v>
      </c>
      <c r="F3" s="1" t="s">
        <v>53</v>
      </c>
      <c r="G3" s="3">
        <v>0.0016969907407407409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482</v>
      </c>
      <c r="C4" t="s">
        <v>147</v>
      </c>
      <c r="D4" t="s">
        <v>148</v>
      </c>
      <c r="E4" t="s">
        <v>142</v>
      </c>
      <c r="F4" s="1" t="s">
        <v>53</v>
      </c>
      <c r="G4" s="3">
        <v>0.0017612268518518517</v>
      </c>
      <c r="H4" s="5">
        <v>8</v>
      </c>
      <c r="I4" s="5">
        <v>6</v>
      </c>
      <c r="J4" s="5">
        <f t="shared" si="1"/>
        <v>14</v>
      </c>
    </row>
    <row r="5" spans="1:10" ht="10.5">
      <c r="A5" s="7">
        <f t="shared" si="0"/>
        <v>4</v>
      </c>
      <c r="B5" t="s">
        <v>482</v>
      </c>
      <c r="C5" s="8" t="s">
        <v>570</v>
      </c>
      <c r="D5" s="8" t="s">
        <v>369</v>
      </c>
      <c r="E5" t="s">
        <v>182</v>
      </c>
      <c r="F5" s="1" t="s">
        <v>53</v>
      </c>
      <c r="G5" s="3">
        <v>0.0018269675925925927</v>
      </c>
      <c r="H5" s="5">
        <v>6</v>
      </c>
      <c r="I5" s="5">
        <v>5</v>
      </c>
      <c r="J5" s="5">
        <f t="shared" si="1"/>
        <v>11</v>
      </c>
    </row>
    <row r="6" spans="1:10" ht="10.5">
      <c r="A6" s="7">
        <f t="shared" si="0"/>
        <v>5</v>
      </c>
      <c r="B6" t="s">
        <v>482</v>
      </c>
      <c r="C6" t="s">
        <v>411</v>
      </c>
      <c r="D6" t="s">
        <v>412</v>
      </c>
      <c r="E6" t="s">
        <v>410</v>
      </c>
      <c r="F6" s="1" t="s">
        <v>3</v>
      </c>
      <c r="G6" s="3">
        <v>0.0018898148148148149</v>
      </c>
      <c r="H6" s="5">
        <v>8</v>
      </c>
      <c r="I6" s="5">
        <v>4</v>
      </c>
      <c r="J6" s="5">
        <f t="shared" si="1"/>
        <v>12</v>
      </c>
    </row>
    <row r="7" spans="1:10" ht="10.5">
      <c r="A7" s="7">
        <f t="shared" si="0"/>
        <v>6</v>
      </c>
      <c r="B7" t="s">
        <v>482</v>
      </c>
      <c r="C7" t="s">
        <v>155</v>
      </c>
      <c r="D7" t="s">
        <v>156</v>
      </c>
      <c r="E7" t="s">
        <v>154</v>
      </c>
      <c r="F7" s="1" t="s">
        <v>3</v>
      </c>
      <c r="G7" s="3">
        <v>0.0020325231481481483</v>
      </c>
      <c r="H7" s="5">
        <v>6</v>
      </c>
      <c r="I7" s="5">
        <v>3</v>
      </c>
      <c r="J7" s="5">
        <f t="shared" si="1"/>
        <v>9</v>
      </c>
    </row>
    <row r="8" spans="1:10" ht="10.5">
      <c r="A8" s="7">
        <f t="shared" si="0"/>
        <v>7</v>
      </c>
      <c r="B8" t="s">
        <v>482</v>
      </c>
      <c r="C8" t="s">
        <v>261</v>
      </c>
      <c r="D8" t="s">
        <v>223</v>
      </c>
      <c r="E8" t="s">
        <v>442</v>
      </c>
      <c r="F8" s="1" t="s">
        <v>3</v>
      </c>
      <c r="G8" s="3">
        <v>0.0021924768518518517</v>
      </c>
      <c r="H8" s="5">
        <v>5</v>
      </c>
      <c r="I8" s="5">
        <v>2</v>
      </c>
      <c r="J8" s="5">
        <f t="shared" si="1"/>
        <v>7</v>
      </c>
    </row>
    <row r="9" spans="1:10" ht="10.5">
      <c r="A9" s="7">
        <f t="shared" si="0"/>
        <v>8</v>
      </c>
      <c r="B9" t="s">
        <v>482</v>
      </c>
      <c r="C9" s="8" t="s">
        <v>568</v>
      </c>
      <c r="D9" s="8" t="s">
        <v>569</v>
      </c>
      <c r="E9" t="s">
        <v>27</v>
      </c>
      <c r="F9" s="1" t="s">
        <v>28</v>
      </c>
      <c r="G9" s="3">
        <v>0.0029353009259259263</v>
      </c>
      <c r="H9" s="5">
        <v>10</v>
      </c>
      <c r="I9" s="5">
        <v>1</v>
      </c>
      <c r="J9" s="5">
        <f t="shared" si="1"/>
        <v>11</v>
      </c>
    </row>
    <row r="10" spans="1:10" ht="10.5">
      <c r="A10" s="7">
        <f t="shared" si="0"/>
        <v>9</v>
      </c>
      <c r="B10" t="s">
        <v>482</v>
      </c>
      <c r="C10" s="8" t="s">
        <v>566</v>
      </c>
      <c r="D10" s="8" t="s">
        <v>567</v>
      </c>
      <c r="E10" t="s">
        <v>457</v>
      </c>
      <c r="F10" s="1" t="s">
        <v>28</v>
      </c>
      <c r="G10" s="3">
        <v>0.0030748842592592594</v>
      </c>
      <c r="H10" s="5">
        <v>8</v>
      </c>
      <c r="J10" s="5">
        <f t="shared" si="1"/>
        <v>8</v>
      </c>
    </row>
    <row r="11" spans="1:10" ht="10.5">
      <c r="A11" s="7">
        <f t="shared" si="0"/>
        <v>10</v>
      </c>
      <c r="B11" t="s">
        <v>482</v>
      </c>
      <c r="C11" t="s">
        <v>269</v>
      </c>
      <c r="D11" t="s">
        <v>270</v>
      </c>
      <c r="E11" t="s">
        <v>264</v>
      </c>
      <c r="F11" s="1" t="s">
        <v>44</v>
      </c>
      <c r="G11" s="3">
        <v>0.0031755787037037035</v>
      </c>
      <c r="H11" s="5">
        <v>10</v>
      </c>
      <c r="J11" s="5">
        <f t="shared" si="1"/>
        <v>10</v>
      </c>
    </row>
    <row r="12" spans="1:10" ht="10.5">
      <c r="A12" s="7">
        <f t="shared" si="0"/>
        <v>11</v>
      </c>
      <c r="B12" t="s">
        <v>482</v>
      </c>
      <c r="C12" s="8" t="s">
        <v>564</v>
      </c>
      <c r="D12" s="8" t="s">
        <v>565</v>
      </c>
      <c r="E12" t="s">
        <v>300</v>
      </c>
      <c r="F12" s="1" t="s">
        <v>33</v>
      </c>
      <c r="G12" s="3">
        <v>0.0035556712962962964</v>
      </c>
      <c r="H12" s="5">
        <v>10</v>
      </c>
      <c r="J12" s="5">
        <f t="shared" si="1"/>
        <v>10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23">RANK(G2,G$1:G$65536,1)</f>
        <v>1</v>
      </c>
      <c r="B2" t="s">
        <v>481</v>
      </c>
      <c r="C2" t="s">
        <v>386</v>
      </c>
      <c r="D2" t="s">
        <v>186</v>
      </c>
      <c r="E2" t="s">
        <v>385</v>
      </c>
      <c r="F2" s="1" t="s">
        <v>37</v>
      </c>
      <c r="G2" s="3">
        <v>0.0015116898148148147</v>
      </c>
      <c r="H2" s="5">
        <v>10</v>
      </c>
      <c r="I2" s="5">
        <v>10</v>
      </c>
      <c r="J2" s="5">
        <f aca="true" t="shared" si="1" ref="J2:J23">+H2+I2</f>
        <v>20</v>
      </c>
    </row>
    <row r="3" spans="1:10" ht="10.5">
      <c r="A3" s="7">
        <f t="shared" si="0"/>
        <v>2</v>
      </c>
      <c r="B3" t="s">
        <v>481</v>
      </c>
      <c r="C3" t="s">
        <v>247</v>
      </c>
      <c r="D3" t="s">
        <v>162</v>
      </c>
      <c r="E3" t="s">
        <v>244</v>
      </c>
      <c r="F3" s="1" t="s">
        <v>53</v>
      </c>
      <c r="G3" s="3">
        <v>0.0015422453703703703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481</v>
      </c>
      <c r="C4" t="s">
        <v>354</v>
      </c>
      <c r="D4" t="s">
        <v>355</v>
      </c>
      <c r="E4" t="s">
        <v>353</v>
      </c>
      <c r="F4" s="1" t="s">
        <v>28</v>
      </c>
      <c r="G4" s="3">
        <v>0.0015689814814814813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481</v>
      </c>
      <c r="C5" t="s">
        <v>407</v>
      </c>
      <c r="D5" t="s">
        <v>286</v>
      </c>
      <c r="E5" t="s">
        <v>406</v>
      </c>
      <c r="F5" s="1" t="s">
        <v>53</v>
      </c>
      <c r="G5" s="3">
        <v>0.0015754629629629632</v>
      </c>
      <c r="H5" s="5">
        <v>8</v>
      </c>
      <c r="I5" s="5">
        <v>5</v>
      </c>
      <c r="J5" s="5">
        <f t="shared" si="1"/>
        <v>13</v>
      </c>
    </row>
    <row r="6" spans="1:10" ht="10.5">
      <c r="A6" s="7">
        <f t="shared" si="0"/>
        <v>5</v>
      </c>
      <c r="B6" t="s">
        <v>481</v>
      </c>
      <c r="C6" t="s">
        <v>368</v>
      </c>
      <c r="D6" t="s">
        <v>369</v>
      </c>
      <c r="E6" t="s">
        <v>366</v>
      </c>
      <c r="F6" s="1" t="s">
        <v>28</v>
      </c>
      <c r="G6" s="3">
        <v>0.0016575231481481484</v>
      </c>
      <c r="H6" s="5">
        <v>8</v>
      </c>
      <c r="I6" s="5">
        <v>4</v>
      </c>
      <c r="J6" s="5">
        <f t="shared" si="1"/>
        <v>12</v>
      </c>
    </row>
    <row r="7" spans="1:10" ht="10.5">
      <c r="A7" s="7">
        <f t="shared" si="0"/>
        <v>6</v>
      </c>
      <c r="B7" t="s">
        <v>481</v>
      </c>
      <c r="C7" t="s">
        <v>196</v>
      </c>
      <c r="D7" t="s">
        <v>197</v>
      </c>
      <c r="E7" t="s">
        <v>190</v>
      </c>
      <c r="F7" s="1" t="s">
        <v>44</v>
      </c>
      <c r="G7" s="3">
        <v>0.0017297453703703702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481</v>
      </c>
      <c r="C8" t="s">
        <v>81</v>
      </c>
      <c r="D8" t="s">
        <v>82</v>
      </c>
      <c r="E8" t="s">
        <v>78</v>
      </c>
      <c r="F8" s="1" t="s">
        <v>3</v>
      </c>
      <c r="G8" s="3">
        <v>0.0017362268518518519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481</v>
      </c>
      <c r="C9" t="s">
        <v>140</v>
      </c>
      <c r="D9" t="s">
        <v>141</v>
      </c>
      <c r="E9" t="s">
        <v>137</v>
      </c>
      <c r="F9" s="1" t="s">
        <v>18</v>
      </c>
      <c r="G9" s="3">
        <v>0.0017719907407407409</v>
      </c>
      <c r="H9" s="5">
        <v>10</v>
      </c>
      <c r="I9" s="5">
        <v>1</v>
      </c>
      <c r="J9" s="5">
        <f t="shared" si="1"/>
        <v>11</v>
      </c>
    </row>
    <row r="10" spans="1:10" ht="10.5">
      <c r="A10" s="7">
        <f t="shared" si="0"/>
        <v>9</v>
      </c>
      <c r="B10" t="s">
        <v>481</v>
      </c>
      <c r="C10" s="8" t="s">
        <v>562</v>
      </c>
      <c r="D10" s="8" t="s">
        <v>563</v>
      </c>
      <c r="E10" t="s">
        <v>204</v>
      </c>
      <c r="F10" s="1" t="s">
        <v>53</v>
      </c>
      <c r="G10" s="3">
        <v>0.0018255787037037036</v>
      </c>
      <c r="H10" s="5">
        <v>6</v>
      </c>
      <c r="J10" s="5">
        <f t="shared" si="1"/>
        <v>6</v>
      </c>
    </row>
    <row r="11" spans="1:10" ht="10.5">
      <c r="A11" s="7">
        <f t="shared" si="0"/>
        <v>10</v>
      </c>
      <c r="B11" t="s">
        <v>481</v>
      </c>
      <c r="C11" t="s">
        <v>178</v>
      </c>
      <c r="D11" t="s">
        <v>179</v>
      </c>
      <c r="E11" t="s">
        <v>177</v>
      </c>
      <c r="F11" s="1" t="s">
        <v>33</v>
      </c>
      <c r="G11" s="3">
        <v>0.0018604166666666667</v>
      </c>
      <c r="H11" s="5">
        <v>10</v>
      </c>
      <c r="J11" s="5">
        <f t="shared" si="1"/>
        <v>10</v>
      </c>
    </row>
    <row r="12" spans="1:10" ht="10.5">
      <c r="A12" s="7">
        <f t="shared" si="0"/>
        <v>11</v>
      </c>
      <c r="B12" t="s">
        <v>481</v>
      </c>
      <c r="C12" t="s">
        <v>416</v>
      </c>
      <c r="D12" t="s">
        <v>417</v>
      </c>
      <c r="E12" t="s">
        <v>414</v>
      </c>
      <c r="F12" s="1" t="s">
        <v>28</v>
      </c>
      <c r="G12" s="3">
        <v>0.0019223379629629631</v>
      </c>
      <c r="H12" s="5">
        <v>6</v>
      </c>
      <c r="J12" s="5">
        <f t="shared" si="1"/>
        <v>6</v>
      </c>
    </row>
    <row r="13" spans="1:10" ht="10.5">
      <c r="A13" s="7">
        <f t="shared" si="0"/>
        <v>12</v>
      </c>
      <c r="B13" t="s">
        <v>481</v>
      </c>
      <c r="C13" s="8" t="s">
        <v>554</v>
      </c>
      <c r="D13" s="8" t="s">
        <v>91</v>
      </c>
      <c r="E13" t="s">
        <v>434</v>
      </c>
      <c r="F13" s="1" t="s">
        <v>53</v>
      </c>
      <c r="G13" s="3">
        <v>0.001954050925925926</v>
      </c>
      <c r="H13" s="5">
        <v>5</v>
      </c>
      <c r="J13" s="5">
        <f t="shared" si="1"/>
        <v>5</v>
      </c>
    </row>
    <row r="14" spans="1:10" ht="10.5">
      <c r="A14" s="7">
        <f t="shared" si="0"/>
        <v>13</v>
      </c>
      <c r="B14" t="s">
        <v>481</v>
      </c>
      <c r="C14" t="s">
        <v>364</v>
      </c>
      <c r="D14" t="s">
        <v>321</v>
      </c>
      <c r="E14" t="s">
        <v>363</v>
      </c>
      <c r="F14" s="1" t="s">
        <v>33</v>
      </c>
      <c r="G14" s="3">
        <v>0.0019591435185185185</v>
      </c>
      <c r="H14" s="5">
        <v>8</v>
      </c>
      <c r="J14" s="5">
        <f t="shared" si="1"/>
        <v>8</v>
      </c>
    </row>
    <row r="15" spans="1:10" ht="10.5">
      <c r="A15" s="7">
        <f t="shared" si="0"/>
        <v>14</v>
      </c>
      <c r="B15" t="s">
        <v>481</v>
      </c>
      <c r="C15" t="s">
        <v>388</v>
      </c>
      <c r="D15" t="s">
        <v>392</v>
      </c>
      <c r="E15" t="s">
        <v>389</v>
      </c>
      <c r="F15" s="1" t="s">
        <v>53</v>
      </c>
      <c r="G15" s="3">
        <v>0.0019822916666666665</v>
      </c>
      <c r="H15" s="5">
        <v>4</v>
      </c>
      <c r="J15" s="5">
        <f t="shared" si="1"/>
        <v>4</v>
      </c>
    </row>
    <row r="16" spans="1:10" ht="10.5">
      <c r="A16" s="7">
        <f t="shared" si="0"/>
        <v>15</v>
      </c>
      <c r="B16" t="s">
        <v>481</v>
      </c>
      <c r="C16" t="s">
        <v>309</v>
      </c>
      <c r="D16" t="s">
        <v>62</v>
      </c>
      <c r="E16" t="s">
        <v>304</v>
      </c>
      <c r="F16" s="1" t="s">
        <v>44</v>
      </c>
      <c r="G16" s="3">
        <v>0.002211226851851852</v>
      </c>
      <c r="H16" s="5">
        <v>8</v>
      </c>
      <c r="J16" s="5">
        <f t="shared" si="1"/>
        <v>8</v>
      </c>
    </row>
    <row r="17" spans="1:10" ht="10.5">
      <c r="A17" s="7">
        <f t="shared" si="0"/>
        <v>16</v>
      </c>
      <c r="B17" t="s">
        <v>481</v>
      </c>
      <c r="C17" t="s">
        <v>214</v>
      </c>
      <c r="D17" t="s">
        <v>405</v>
      </c>
      <c r="E17" t="s">
        <v>404</v>
      </c>
      <c r="F17" s="1" t="s">
        <v>37</v>
      </c>
      <c r="G17" s="3">
        <v>0.0023269675925925927</v>
      </c>
      <c r="H17" s="5">
        <v>8</v>
      </c>
      <c r="J17" s="5">
        <f t="shared" si="1"/>
        <v>8</v>
      </c>
    </row>
    <row r="18" spans="1:10" ht="10.5">
      <c r="A18" s="7">
        <f t="shared" si="0"/>
        <v>17</v>
      </c>
      <c r="B18" t="s">
        <v>481</v>
      </c>
      <c r="C18" t="s">
        <v>131</v>
      </c>
      <c r="D18" t="s">
        <v>132</v>
      </c>
      <c r="E18" t="s">
        <v>125</v>
      </c>
      <c r="F18" s="1" t="s">
        <v>53</v>
      </c>
      <c r="G18" s="3">
        <v>0.0023306712962962964</v>
      </c>
      <c r="H18" s="5">
        <v>3</v>
      </c>
      <c r="J18" s="5">
        <f t="shared" si="1"/>
        <v>3</v>
      </c>
    </row>
    <row r="19" spans="1:10" ht="10.5">
      <c r="A19" s="7">
        <f t="shared" si="0"/>
        <v>18</v>
      </c>
      <c r="B19" t="s">
        <v>481</v>
      </c>
      <c r="C19" s="8" t="s">
        <v>559</v>
      </c>
      <c r="D19" s="8" t="s">
        <v>321</v>
      </c>
      <c r="E19" t="s">
        <v>325</v>
      </c>
      <c r="F19" s="1" t="s">
        <v>44</v>
      </c>
      <c r="G19" s="3">
        <v>0.0025372685185185186</v>
      </c>
      <c r="H19" s="5">
        <v>6</v>
      </c>
      <c r="J19" s="5">
        <f t="shared" si="1"/>
        <v>6</v>
      </c>
    </row>
    <row r="20" spans="1:10" ht="10.5">
      <c r="A20" s="7">
        <f t="shared" si="0"/>
        <v>19</v>
      </c>
      <c r="B20" t="s">
        <v>481</v>
      </c>
      <c r="C20" t="s">
        <v>285</v>
      </c>
      <c r="D20" t="s">
        <v>350</v>
      </c>
      <c r="E20" t="s">
        <v>346</v>
      </c>
      <c r="F20" s="1" t="s">
        <v>49</v>
      </c>
      <c r="G20" s="3">
        <v>0.0027127314814814813</v>
      </c>
      <c r="H20" s="5">
        <v>10</v>
      </c>
      <c r="J20" s="5">
        <f t="shared" si="1"/>
        <v>10</v>
      </c>
    </row>
    <row r="21" spans="1:10" ht="10.5">
      <c r="A21" s="7">
        <f t="shared" si="0"/>
        <v>20</v>
      </c>
      <c r="B21" t="s">
        <v>481</v>
      </c>
      <c r="C21" s="8" t="s">
        <v>557</v>
      </c>
      <c r="D21" s="8" t="s">
        <v>558</v>
      </c>
      <c r="E21" t="s">
        <v>103</v>
      </c>
      <c r="F21" s="1" t="s">
        <v>49</v>
      </c>
      <c r="G21" s="3">
        <v>0.0029621527777777784</v>
      </c>
      <c r="H21" s="5">
        <v>8</v>
      </c>
      <c r="J21" s="5">
        <f t="shared" si="1"/>
        <v>8</v>
      </c>
    </row>
    <row r="22" spans="1:10" ht="10.5">
      <c r="A22" s="7">
        <f t="shared" si="0"/>
        <v>21</v>
      </c>
      <c r="B22" t="s">
        <v>481</v>
      </c>
      <c r="C22" s="8" t="s">
        <v>555</v>
      </c>
      <c r="D22" s="8" t="s">
        <v>556</v>
      </c>
      <c r="E22" t="s">
        <v>205</v>
      </c>
      <c r="F22" s="1" t="s">
        <v>28</v>
      </c>
      <c r="G22" s="3">
        <v>0.002987962962962963</v>
      </c>
      <c r="H22" s="5">
        <v>5</v>
      </c>
      <c r="J22" s="5">
        <f t="shared" si="1"/>
        <v>5</v>
      </c>
    </row>
    <row r="23" spans="1:10" ht="10.5">
      <c r="A23" s="7">
        <f t="shared" si="0"/>
        <v>22</v>
      </c>
      <c r="B23" t="s">
        <v>481</v>
      </c>
      <c r="C23" s="8" t="s">
        <v>560</v>
      </c>
      <c r="D23" s="8" t="s">
        <v>561</v>
      </c>
      <c r="E23" t="s">
        <v>236</v>
      </c>
      <c r="F23" s="1" t="s">
        <v>3</v>
      </c>
      <c r="G23" s="3">
        <v>0.0034118055555555555</v>
      </c>
      <c r="H23" s="5">
        <v>8</v>
      </c>
      <c r="J23" s="5">
        <f t="shared" si="1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9">RANK(G2,G$1:G$65536,1)</f>
        <v>1</v>
      </c>
      <c r="B2" t="s">
        <v>480</v>
      </c>
      <c r="C2" t="s">
        <v>239</v>
      </c>
      <c r="D2" t="s">
        <v>240</v>
      </c>
      <c r="E2" t="s">
        <v>236</v>
      </c>
      <c r="F2" s="1" t="s">
        <v>3</v>
      </c>
      <c r="G2" s="3">
        <v>0.0014414351851851854</v>
      </c>
      <c r="H2" s="5">
        <v>10</v>
      </c>
      <c r="I2" s="5">
        <v>10</v>
      </c>
      <c r="J2" s="5">
        <f aca="true" t="shared" si="1" ref="J2:J19">+H2+I2</f>
        <v>20</v>
      </c>
    </row>
    <row r="3" spans="1:10" ht="10.5">
      <c r="A3" s="7">
        <f t="shared" si="0"/>
        <v>2</v>
      </c>
      <c r="B3" t="s">
        <v>480</v>
      </c>
      <c r="C3" t="s">
        <v>61</v>
      </c>
      <c r="D3" t="s">
        <v>62</v>
      </c>
      <c r="E3" t="s">
        <v>56</v>
      </c>
      <c r="F3" s="1" t="s">
        <v>44</v>
      </c>
      <c r="G3" s="3">
        <v>0.0017303240740740742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480</v>
      </c>
      <c r="C4" t="s">
        <v>198</v>
      </c>
      <c r="D4" t="s">
        <v>199</v>
      </c>
      <c r="E4" t="s">
        <v>190</v>
      </c>
      <c r="F4" s="1" t="s">
        <v>44</v>
      </c>
      <c r="G4" s="3">
        <v>0.00185</v>
      </c>
      <c r="H4" s="5">
        <v>8</v>
      </c>
      <c r="I4" s="5">
        <v>6</v>
      </c>
      <c r="J4" s="5">
        <f t="shared" si="1"/>
        <v>14</v>
      </c>
    </row>
    <row r="5" spans="1:10" ht="10.5">
      <c r="A5" s="7">
        <f t="shared" si="0"/>
        <v>4</v>
      </c>
      <c r="B5" t="s">
        <v>480</v>
      </c>
      <c r="C5" s="8" t="s">
        <v>149</v>
      </c>
      <c r="D5" s="8" t="s">
        <v>553</v>
      </c>
      <c r="E5" t="s">
        <v>406</v>
      </c>
      <c r="F5" s="1" t="s">
        <v>53</v>
      </c>
      <c r="G5" s="3">
        <v>0.0018760416666666667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480</v>
      </c>
      <c r="C6" t="s">
        <v>370</v>
      </c>
      <c r="D6" t="s">
        <v>102</v>
      </c>
      <c r="E6" t="s">
        <v>366</v>
      </c>
      <c r="F6" s="1" t="s">
        <v>28</v>
      </c>
      <c r="G6" s="3">
        <v>0.0018875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480</v>
      </c>
      <c r="C7" t="s">
        <v>46</v>
      </c>
      <c r="D7" t="s">
        <v>47</v>
      </c>
      <c r="E7" t="s">
        <v>45</v>
      </c>
      <c r="F7" s="1" t="s">
        <v>18</v>
      </c>
      <c r="G7" s="3">
        <v>0.0019200231481481481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480</v>
      </c>
      <c r="C8" t="s">
        <v>382</v>
      </c>
      <c r="D8" t="s">
        <v>162</v>
      </c>
      <c r="E8" t="s">
        <v>379</v>
      </c>
      <c r="F8" s="1" t="s">
        <v>3</v>
      </c>
      <c r="G8" s="3">
        <v>0.0020017361111111113</v>
      </c>
      <c r="H8" s="5">
        <v>8</v>
      </c>
      <c r="I8" s="5">
        <v>2</v>
      </c>
      <c r="J8" s="5">
        <f t="shared" si="1"/>
        <v>10</v>
      </c>
    </row>
    <row r="9" spans="1:10" ht="10.5">
      <c r="A9" s="7">
        <f t="shared" si="0"/>
        <v>8</v>
      </c>
      <c r="B9" t="s">
        <v>480</v>
      </c>
      <c r="C9" t="s">
        <v>89</v>
      </c>
      <c r="D9" t="s">
        <v>90</v>
      </c>
      <c r="E9" t="s">
        <v>85</v>
      </c>
      <c r="F9" s="1" t="s">
        <v>49</v>
      </c>
      <c r="G9" s="3">
        <v>0.002109722222222222</v>
      </c>
      <c r="H9" s="5">
        <v>10</v>
      </c>
      <c r="I9" s="5">
        <v>1</v>
      </c>
      <c r="J9" s="5">
        <f t="shared" si="1"/>
        <v>11</v>
      </c>
    </row>
    <row r="10" spans="1:10" ht="10.5">
      <c r="A10" s="7">
        <f t="shared" si="0"/>
        <v>9</v>
      </c>
      <c r="B10" t="s">
        <v>480</v>
      </c>
      <c r="C10" t="s">
        <v>115</v>
      </c>
      <c r="D10" t="s">
        <v>116</v>
      </c>
      <c r="E10" t="s">
        <v>106</v>
      </c>
      <c r="F10" s="1" t="s">
        <v>3</v>
      </c>
      <c r="G10" s="3">
        <v>0.00216724537037037</v>
      </c>
      <c r="H10" s="5">
        <v>6</v>
      </c>
      <c r="J10" s="5">
        <f t="shared" si="1"/>
        <v>6</v>
      </c>
    </row>
    <row r="11" spans="1:10" ht="10.5">
      <c r="A11" s="7">
        <f t="shared" si="0"/>
        <v>10</v>
      </c>
      <c r="B11" t="s">
        <v>480</v>
      </c>
      <c r="C11" s="8" t="s">
        <v>548</v>
      </c>
      <c r="D11" s="8" t="s">
        <v>369</v>
      </c>
      <c r="E11" t="s">
        <v>398</v>
      </c>
      <c r="F11" s="1" t="s">
        <v>3</v>
      </c>
      <c r="G11" s="3">
        <v>0.002182175925925926</v>
      </c>
      <c r="H11" s="5">
        <v>5</v>
      </c>
      <c r="J11" s="5">
        <f t="shared" si="1"/>
        <v>5</v>
      </c>
    </row>
    <row r="12" spans="1:10" ht="10.5">
      <c r="A12" s="7">
        <f t="shared" si="0"/>
        <v>11</v>
      </c>
      <c r="B12" t="s">
        <v>480</v>
      </c>
      <c r="C12" t="s">
        <v>335</v>
      </c>
      <c r="D12" t="s">
        <v>336</v>
      </c>
      <c r="E12" t="s">
        <v>332</v>
      </c>
      <c r="F12" s="1" t="s">
        <v>37</v>
      </c>
      <c r="G12" s="3">
        <v>0.002278009259259259</v>
      </c>
      <c r="H12" s="5">
        <v>10</v>
      </c>
      <c r="J12" s="5">
        <f t="shared" si="1"/>
        <v>10</v>
      </c>
    </row>
    <row r="13" spans="1:10" ht="10.5">
      <c r="A13" s="7">
        <f t="shared" si="0"/>
        <v>12</v>
      </c>
      <c r="B13" t="s">
        <v>480</v>
      </c>
      <c r="C13" t="s">
        <v>133</v>
      </c>
      <c r="D13" t="s">
        <v>134</v>
      </c>
      <c r="E13" t="s">
        <v>125</v>
      </c>
      <c r="F13" s="1" t="s">
        <v>53</v>
      </c>
      <c r="G13" s="3">
        <v>0.0024931712962962963</v>
      </c>
      <c r="H13" s="5">
        <v>8</v>
      </c>
      <c r="J13" s="5">
        <f t="shared" si="1"/>
        <v>8</v>
      </c>
    </row>
    <row r="14" spans="1:10" ht="10.5">
      <c r="A14" s="7">
        <f t="shared" si="0"/>
        <v>13</v>
      </c>
      <c r="B14" t="s">
        <v>480</v>
      </c>
      <c r="C14" s="8" t="s">
        <v>549</v>
      </c>
      <c r="D14" s="8" t="s">
        <v>550</v>
      </c>
      <c r="E14" t="s">
        <v>213</v>
      </c>
      <c r="F14" s="1" t="s">
        <v>44</v>
      </c>
      <c r="G14" s="3">
        <v>0.0026129629629629628</v>
      </c>
      <c r="H14" s="5">
        <v>6</v>
      </c>
      <c r="J14" s="5">
        <f t="shared" si="1"/>
        <v>6</v>
      </c>
    </row>
    <row r="15" spans="1:10" ht="10.5">
      <c r="A15" s="7">
        <f t="shared" si="0"/>
        <v>14</v>
      </c>
      <c r="B15" t="s">
        <v>480</v>
      </c>
      <c r="C15" t="s">
        <v>322</v>
      </c>
      <c r="D15" t="s">
        <v>323</v>
      </c>
      <c r="E15" t="s">
        <v>320</v>
      </c>
      <c r="F15" s="1" t="s">
        <v>33</v>
      </c>
      <c r="G15" s="3">
        <v>0.002734259259259259</v>
      </c>
      <c r="H15" s="5">
        <v>10</v>
      </c>
      <c r="J15" s="5">
        <f t="shared" si="1"/>
        <v>10</v>
      </c>
    </row>
    <row r="16" spans="1:10" ht="10.5">
      <c r="A16" s="7">
        <f t="shared" si="0"/>
        <v>15</v>
      </c>
      <c r="B16" t="s">
        <v>480</v>
      </c>
      <c r="C16" s="8" t="s">
        <v>551</v>
      </c>
      <c r="D16" s="8" t="s">
        <v>295</v>
      </c>
      <c r="E16" t="s">
        <v>281</v>
      </c>
      <c r="F16" s="1" t="s">
        <v>44</v>
      </c>
      <c r="G16" s="3">
        <v>0.0028210648148148144</v>
      </c>
      <c r="H16" s="5">
        <v>5</v>
      </c>
      <c r="J16" s="5">
        <f t="shared" si="1"/>
        <v>5</v>
      </c>
    </row>
    <row r="17" spans="1:10" ht="10.5">
      <c r="A17" s="7">
        <f t="shared" si="0"/>
        <v>16</v>
      </c>
      <c r="B17" t="s">
        <v>480</v>
      </c>
      <c r="C17" t="s">
        <v>278</v>
      </c>
      <c r="D17" t="s">
        <v>279</v>
      </c>
      <c r="E17" t="s">
        <v>276</v>
      </c>
      <c r="F17" s="1" t="s">
        <v>53</v>
      </c>
      <c r="G17" s="3">
        <v>0.0029420138888888894</v>
      </c>
      <c r="H17" s="5">
        <v>6</v>
      </c>
      <c r="J17" s="5">
        <f t="shared" si="1"/>
        <v>6</v>
      </c>
    </row>
    <row r="18" spans="1:10" ht="10.5">
      <c r="A18" s="7">
        <f t="shared" si="0"/>
        <v>17</v>
      </c>
      <c r="B18" t="s">
        <v>480</v>
      </c>
      <c r="C18" t="s">
        <v>378</v>
      </c>
      <c r="D18" t="s">
        <v>102</v>
      </c>
      <c r="E18" t="s">
        <v>377</v>
      </c>
      <c r="F18" s="1" t="s">
        <v>18</v>
      </c>
      <c r="G18" s="3">
        <v>0.0030260416666666665</v>
      </c>
      <c r="H18" s="5">
        <v>8</v>
      </c>
      <c r="J18" s="5">
        <f t="shared" si="1"/>
        <v>8</v>
      </c>
    </row>
    <row r="19" spans="1:10" ht="10.5">
      <c r="A19" s="7">
        <f t="shared" si="0"/>
        <v>18</v>
      </c>
      <c r="B19" t="s">
        <v>480</v>
      </c>
      <c r="C19" s="8" t="s">
        <v>552</v>
      </c>
      <c r="D19" s="8" t="s">
        <v>12</v>
      </c>
      <c r="E19" t="s">
        <v>182</v>
      </c>
      <c r="F19" s="1" t="s">
        <v>53</v>
      </c>
      <c r="G19" s="3">
        <v>0.003995138888888889</v>
      </c>
      <c r="H19" s="5">
        <v>5</v>
      </c>
      <c r="J19" s="5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v>1</v>
      </c>
      <c r="B2" t="s">
        <v>479</v>
      </c>
      <c r="C2" t="s">
        <v>328</v>
      </c>
      <c r="D2" t="s">
        <v>42</v>
      </c>
      <c r="E2" t="s">
        <v>325</v>
      </c>
      <c r="F2" s="1" t="s">
        <v>44</v>
      </c>
      <c r="G2" s="3">
        <v>0.0016208333333333335</v>
      </c>
      <c r="H2" s="5">
        <v>10</v>
      </c>
      <c r="I2" s="5">
        <v>10</v>
      </c>
      <c r="J2" s="5">
        <f>+H2+I2</f>
        <v>20</v>
      </c>
    </row>
    <row r="3" spans="1:7" ht="10.5">
      <c r="A3" s="7">
        <f>RANK(G3,G:G,1)</f>
        <v>2</v>
      </c>
      <c r="C3" t="s">
        <v>546</v>
      </c>
      <c r="D3" t="s">
        <v>26</v>
      </c>
      <c r="E3" t="s">
        <v>547</v>
      </c>
      <c r="G3" s="3">
        <v>0.001655787037037037</v>
      </c>
    </row>
    <row r="4" spans="1:10" ht="10.5">
      <c r="A4" s="7">
        <v>2</v>
      </c>
      <c r="B4" t="s">
        <v>479</v>
      </c>
      <c r="C4" t="s">
        <v>21</v>
      </c>
      <c r="D4" t="s">
        <v>50</v>
      </c>
      <c r="E4" t="s">
        <v>204</v>
      </c>
      <c r="F4" s="1" t="s">
        <v>53</v>
      </c>
      <c r="G4" s="3">
        <v>0.00175625</v>
      </c>
      <c r="H4" s="5">
        <v>10</v>
      </c>
      <c r="I4" s="5">
        <v>8</v>
      </c>
      <c r="J4" s="5">
        <f aca="true" t="shared" si="0" ref="J4:J17">+H4+I4</f>
        <v>18</v>
      </c>
    </row>
    <row r="5" spans="1:10" ht="10.5">
      <c r="A5" s="7">
        <v>3</v>
      </c>
      <c r="B5" t="s">
        <v>479</v>
      </c>
      <c r="C5" t="s">
        <v>248</v>
      </c>
      <c r="D5" t="s">
        <v>249</v>
      </c>
      <c r="E5" t="s">
        <v>244</v>
      </c>
      <c r="F5" s="1" t="s">
        <v>53</v>
      </c>
      <c r="G5" s="3">
        <v>0.0019659722222222223</v>
      </c>
      <c r="H5" s="5">
        <v>8</v>
      </c>
      <c r="I5" s="5">
        <v>6</v>
      </c>
      <c r="J5" s="5">
        <f t="shared" si="0"/>
        <v>14</v>
      </c>
    </row>
    <row r="6" spans="1:10" ht="10.5">
      <c r="A6" s="7">
        <v>4</v>
      </c>
      <c r="B6" t="s">
        <v>479</v>
      </c>
      <c r="C6" t="s">
        <v>149</v>
      </c>
      <c r="D6" t="s">
        <v>150</v>
      </c>
      <c r="E6" t="s">
        <v>142</v>
      </c>
      <c r="F6" s="1" t="s">
        <v>53</v>
      </c>
      <c r="G6" s="3">
        <v>0.002067824074074074</v>
      </c>
      <c r="H6" s="5">
        <v>6</v>
      </c>
      <c r="I6" s="5">
        <v>5</v>
      </c>
      <c r="J6" s="5">
        <f t="shared" si="0"/>
        <v>11</v>
      </c>
    </row>
    <row r="7" spans="1:10" ht="10.5">
      <c r="A7" s="7">
        <v>5</v>
      </c>
      <c r="B7" t="s">
        <v>479</v>
      </c>
      <c r="C7" t="s">
        <v>224</v>
      </c>
      <c r="D7" t="s">
        <v>102</v>
      </c>
      <c r="E7" t="s">
        <v>219</v>
      </c>
      <c r="F7" s="1" t="s">
        <v>53</v>
      </c>
      <c r="G7" s="3">
        <v>0.002119444444444444</v>
      </c>
      <c r="H7" s="5">
        <v>5</v>
      </c>
      <c r="I7" s="5">
        <v>4</v>
      </c>
      <c r="J7" s="5">
        <f t="shared" si="0"/>
        <v>9</v>
      </c>
    </row>
    <row r="8" spans="1:10" ht="10.5">
      <c r="A8" s="7">
        <v>6</v>
      </c>
      <c r="B8" t="s">
        <v>479</v>
      </c>
      <c r="C8" t="s">
        <v>455</v>
      </c>
      <c r="D8" t="s">
        <v>42</v>
      </c>
      <c r="E8" t="s">
        <v>453</v>
      </c>
      <c r="F8" s="1" t="s">
        <v>49</v>
      </c>
      <c r="G8" s="3">
        <v>0.0021891203703703704</v>
      </c>
      <c r="H8" s="5">
        <v>10</v>
      </c>
      <c r="I8" s="5">
        <v>3</v>
      </c>
      <c r="J8" s="5">
        <f t="shared" si="0"/>
        <v>13</v>
      </c>
    </row>
    <row r="9" spans="1:10" ht="10.5">
      <c r="A9" s="7">
        <v>7</v>
      </c>
      <c r="B9" t="s">
        <v>479</v>
      </c>
      <c r="C9" t="s">
        <v>372</v>
      </c>
      <c r="D9" t="s">
        <v>373</v>
      </c>
      <c r="E9" t="s">
        <v>371</v>
      </c>
      <c r="F9" s="1" t="s">
        <v>33</v>
      </c>
      <c r="G9" s="3">
        <v>0.0021931712962962964</v>
      </c>
      <c r="H9" s="5">
        <v>10</v>
      </c>
      <c r="I9" s="5">
        <v>2</v>
      </c>
      <c r="J9" s="5">
        <f t="shared" si="0"/>
        <v>12</v>
      </c>
    </row>
    <row r="10" spans="1:10" ht="10.5">
      <c r="A10" s="7">
        <v>8</v>
      </c>
      <c r="B10" t="s">
        <v>479</v>
      </c>
      <c r="C10" t="s">
        <v>448</v>
      </c>
      <c r="D10" t="s">
        <v>449</v>
      </c>
      <c r="E10" t="s">
        <v>447</v>
      </c>
      <c r="F10" s="1" t="s">
        <v>49</v>
      </c>
      <c r="G10" s="3">
        <v>0.0022398148148148147</v>
      </c>
      <c r="H10" s="5">
        <v>8</v>
      </c>
      <c r="I10" s="5">
        <v>1</v>
      </c>
      <c r="J10" s="5">
        <f t="shared" si="0"/>
        <v>9</v>
      </c>
    </row>
    <row r="11" spans="1:10" ht="10.5">
      <c r="A11" s="7">
        <v>9</v>
      </c>
      <c r="B11" t="s">
        <v>479</v>
      </c>
      <c r="C11" t="s">
        <v>545</v>
      </c>
      <c r="D11" t="s">
        <v>186</v>
      </c>
      <c r="E11" t="s">
        <v>304</v>
      </c>
      <c r="F11" s="1" t="s">
        <v>44</v>
      </c>
      <c r="G11" s="3">
        <v>0.0024533564814814817</v>
      </c>
      <c r="H11" s="5">
        <v>8</v>
      </c>
      <c r="J11" s="5">
        <f t="shared" si="0"/>
        <v>8</v>
      </c>
    </row>
    <row r="12" spans="1:10" ht="10.5">
      <c r="A12" s="7">
        <v>10</v>
      </c>
      <c r="B12" t="s">
        <v>479</v>
      </c>
      <c r="C12" t="s">
        <v>9</v>
      </c>
      <c r="D12" t="s">
        <v>10</v>
      </c>
      <c r="E12" t="s">
        <v>2</v>
      </c>
      <c r="F12" s="1" t="s">
        <v>3</v>
      </c>
      <c r="G12" s="3">
        <v>0.002537962962962963</v>
      </c>
      <c r="H12" s="5">
        <v>10</v>
      </c>
      <c r="J12" s="5">
        <f t="shared" si="0"/>
        <v>10</v>
      </c>
    </row>
    <row r="13" spans="1:10" ht="10.5">
      <c r="A13" s="7">
        <v>11</v>
      </c>
      <c r="B13" t="s">
        <v>479</v>
      </c>
      <c r="C13" t="s">
        <v>229</v>
      </c>
      <c r="D13" t="s">
        <v>230</v>
      </c>
      <c r="E13" t="s">
        <v>228</v>
      </c>
      <c r="F13" s="1" t="s">
        <v>33</v>
      </c>
      <c r="G13" s="3">
        <v>0.0026431712962962962</v>
      </c>
      <c r="H13" s="5">
        <v>8</v>
      </c>
      <c r="J13" s="5">
        <f t="shared" si="0"/>
        <v>8</v>
      </c>
    </row>
    <row r="14" spans="1:10" ht="10.5">
      <c r="A14" s="7">
        <v>12</v>
      </c>
      <c r="B14" t="s">
        <v>479</v>
      </c>
      <c r="C14" t="s">
        <v>93</v>
      </c>
      <c r="D14" t="s">
        <v>141</v>
      </c>
      <c r="E14" t="s">
        <v>300</v>
      </c>
      <c r="F14" s="1" t="s">
        <v>33</v>
      </c>
      <c r="G14" s="3">
        <v>0.0027482638888888886</v>
      </c>
      <c r="H14" s="5">
        <v>6</v>
      </c>
      <c r="J14" s="5">
        <f t="shared" si="0"/>
        <v>6</v>
      </c>
    </row>
    <row r="15" spans="1:10" ht="10.5">
      <c r="A15" s="7">
        <v>13</v>
      </c>
      <c r="B15" t="s">
        <v>479</v>
      </c>
      <c r="C15" t="s">
        <v>208</v>
      </c>
      <c r="D15" t="s">
        <v>102</v>
      </c>
      <c r="E15" t="s">
        <v>205</v>
      </c>
      <c r="F15" s="1" t="s">
        <v>28</v>
      </c>
      <c r="G15" s="3">
        <v>0.0030819444444444444</v>
      </c>
      <c r="H15" s="5">
        <v>10</v>
      </c>
      <c r="J15" s="5">
        <f t="shared" si="0"/>
        <v>10</v>
      </c>
    </row>
    <row r="16" spans="1:10" ht="10.5">
      <c r="A16" s="7">
        <v>14</v>
      </c>
      <c r="B16" t="s">
        <v>479</v>
      </c>
      <c r="C16" t="s">
        <v>384</v>
      </c>
      <c r="D16" t="s">
        <v>359</v>
      </c>
      <c r="E16" t="s">
        <v>383</v>
      </c>
      <c r="F16" s="1" t="s">
        <v>44</v>
      </c>
      <c r="G16" s="3">
        <v>0.003326041666666667</v>
      </c>
      <c r="H16" s="5">
        <v>6</v>
      </c>
      <c r="J16" s="5">
        <f t="shared" si="0"/>
        <v>6</v>
      </c>
    </row>
    <row r="17" spans="1:10" ht="10.5">
      <c r="A17" s="7">
        <v>15</v>
      </c>
      <c r="B17" t="s">
        <v>479</v>
      </c>
      <c r="C17" t="s">
        <v>30</v>
      </c>
      <c r="D17" t="s">
        <v>31</v>
      </c>
      <c r="E17" t="s">
        <v>27</v>
      </c>
      <c r="F17" s="1" t="s">
        <v>28</v>
      </c>
      <c r="G17" s="3">
        <v>0.0044122685185185185</v>
      </c>
      <c r="H17" s="5">
        <v>8</v>
      </c>
      <c r="J17" s="5">
        <f t="shared" si="0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4">RANK(G2,G$1:G$65536,1)</f>
        <v>1</v>
      </c>
      <c r="B2" t="s">
        <v>478</v>
      </c>
      <c r="C2" t="s">
        <v>11</v>
      </c>
      <c r="D2" t="s">
        <v>12</v>
      </c>
      <c r="E2" t="s">
        <v>2</v>
      </c>
      <c r="F2" s="1" t="s">
        <v>3</v>
      </c>
      <c r="G2" s="3">
        <v>0.0016697916666666666</v>
      </c>
      <c r="H2" s="5">
        <v>10</v>
      </c>
      <c r="I2" s="5">
        <v>10</v>
      </c>
      <c r="J2" s="5">
        <f aca="true" t="shared" si="1" ref="J2:J14">+H2+I2</f>
        <v>20</v>
      </c>
    </row>
    <row r="3" spans="1:10" ht="10.5">
      <c r="A3" s="7">
        <f t="shared" si="0"/>
        <v>2</v>
      </c>
      <c r="B3" t="s">
        <v>478</v>
      </c>
      <c r="C3" t="s">
        <v>175</v>
      </c>
      <c r="D3" t="s">
        <v>176</v>
      </c>
      <c r="E3" t="s">
        <v>174</v>
      </c>
      <c r="F3" s="1" t="s">
        <v>33</v>
      </c>
      <c r="G3" s="3">
        <v>0.0018350694444444445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478</v>
      </c>
      <c r="C4" t="s">
        <v>428</v>
      </c>
      <c r="D4" t="s">
        <v>91</v>
      </c>
      <c r="E4" t="s">
        <v>426</v>
      </c>
      <c r="F4" s="1" t="s">
        <v>28</v>
      </c>
      <c r="G4" s="3">
        <v>0.0020341435185185185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478</v>
      </c>
      <c r="C5" s="8" t="s">
        <v>539</v>
      </c>
      <c r="D5" s="8" t="s">
        <v>540</v>
      </c>
      <c r="E5" t="s">
        <v>182</v>
      </c>
      <c r="F5" s="1" t="s">
        <v>53</v>
      </c>
      <c r="G5" s="3">
        <v>0.0021511574074074076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478</v>
      </c>
      <c r="C6" t="s">
        <v>329</v>
      </c>
      <c r="D6" t="s">
        <v>330</v>
      </c>
      <c r="E6" t="s">
        <v>325</v>
      </c>
      <c r="F6" s="1" t="s">
        <v>44</v>
      </c>
      <c r="G6" s="3">
        <v>0.0021908564814814816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478</v>
      </c>
      <c r="C7" t="s">
        <v>241</v>
      </c>
      <c r="D7" t="s">
        <v>242</v>
      </c>
      <c r="E7" t="s">
        <v>236</v>
      </c>
      <c r="F7" s="1" t="s">
        <v>3</v>
      </c>
      <c r="G7" s="3">
        <v>0.002237037037037037</v>
      </c>
      <c r="H7" s="5">
        <v>8</v>
      </c>
      <c r="I7" s="5">
        <v>3</v>
      </c>
      <c r="J7" s="5">
        <f t="shared" si="1"/>
        <v>11</v>
      </c>
    </row>
    <row r="8" spans="1:10" ht="10.5">
      <c r="A8" s="7">
        <f t="shared" si="0"/>
        <v>7</v>
      </c>
      <c r="B8" t="s">
        <v>478</v>
      </c>
      <c r="C8" t="s">
        <v>15</v>
      </c>
      <c r="D8" t="s">
        <v>200</v>
      </c>
      <c r="E8" t="s">
        <v>190</v>
      </c>
      <c r="F8" s="1" t="s">
        <v>44</v>
      </c>
      <c r="G8" s="3">
        <v>0.0022570601851851853</v>
      </c>
      <c r="H8" s="5">
        <v>8</v>
      </c>
      <c r="I8" s="5">
        <v>2</v>
      </c>
      <c r="J8" s="5">
        <f t="shared" si="1"/>
        <v>10</v>
      </c>
    </row>
    <row r="9" spans="1:10" ht="10.5">
      <c r="A9" s="7">
        <f t="shared" si="0"/>
        <v>8</v>
      </c>
      <c r="B9" t="s">
        <v>478</v>
      </c>
      <c r="C9" s="8" t="s">
        <v>541</v>
      </c>
      <c r="D9" s="8" t="s">
        <v>542</v>
      </c>
      <c r="E9" t="s">
        <v>78</v>
      </c>
      <c r="F9" s="1" t="s">
        <v>3</v>
      </c>
      <c r="G9" s="3">
        <v>0.002305208333333333</v>
      </c>
      <c r="H9" s="5">
        <v>6</v>
      </c>
      <c r="I9" s="5">
        <v>1</v>
      </c>
      <c r="J9" s="5">
        <f t="shared" si="1"/>
        <v>7</v>
      </c>
    </row>
    <row r="10" spans="1:10" ht="10.5">
      <c r="A10" s="7">
        <f t="shared" si="0"/>
        <v>9</v>
      </c>
      <c r="B10" t="s">
        <v>478</v>
      </c>
      <c r="C10" t="s">
        <v>217</v>
      </c>
      <c r="D10" t="s">
        <v>218</v>
      </c>
      <c r="E10" t="s">
        <v>213</v>
      </c>
      <c r="F10" s="1" t="s">
        <v>44</v>
      </c>
      <c r="G10" s="3">
        <v>0.002784259259259259</v>
      </c>
      <c r="H10" s="5">
        <v>6</v>
      </c>
      <c r="J10" s="5">
        <f t="shared" si="1"/>
        <v>6</v>
      </c>
    </row>
    <row r="11" spans="1:10" ht="10.5">
      <c r="A11" s="7">
        <f t="shared" si="0"/>
        <v>10</v>
      </c>
      <c r="B11" t="s">
        <v>478</v>
      </c>
      <c r="C11" s="8" t="s">
        <v>543</v>
      </c>
      <c r="D11" s="8" t="s">
        <v>544</v>
      </c>
      <c r="E11" t="s">
        <v>389</v>
      </c>
      <c r="F11" s="1" t="s">
        <v>53</v>
      </c>
      <c r="G11" s="3">
        <v>0.0029069444444444446</v>
      </c>
      <c r="H11" s="5">
        <v>8</v>
      </c>
      <c r="J11" s="5">
        <f t="shared" si="1"/>
        <v>8</v>
      </c>
    </row>
    <row r="12" spans="1:10" ht="10.5">
      <c r="A12" s="7">
        <f t="shared" si="0"/>
        <v>11</v>
      </c>
      <c r="B12" t="s">
        <v>478</v>
      </c>
      <c r="C12" t="s">
        <v>122</v>
      </c>
      <c r="D12" t="s">
        <v>123</v>
      </c>
      <c r="E12" t="s">
        <v>119</v>
      </c>
      <c r="F12" s="1" t="s">
        <v>44</v>
      </c>
      <c r="G12" s="3">
        <v>0.0033163194444444447</v>
      </c>
      <c r="H12" s="5">
        <v>5</v>
      </c>
      <c r="J12" s="5">
        <f t="shared" si="1"/>
        <v>5</v>
      </c>
    </row>
    <row r="13" spans="1:10" ht="10.5">
      <c r="A13" s="7">
        <f t="shared" si="0"/>
        <v>12</v>
      </c>
      <c r="B13" t="s">
        <v>478</v>
      </c>
      <c r="C13" t="s">
        <v>22</v>
      </c>
      <c r="D13" t="s">
        <v>23</v>
      </c>
      <c r="E13" t="s">
        <v>17</v>
      </c>
      <c r="F13" s="1" t="s">
        <v>18</v>
      </c>
      <c r="G13" s="3">
        <v>0.0033674768518518524</v>
      </c>
      <c r="H13" s="5">
        <v>10</v>
      </c>
      <c r="J13" s="5">
        <f t="shared" si="1"/>
        <v>10</v>
      </c>
    </row>
    <row r="14" spans="1:10" ht="10.5">
      <c r="A14" s="7">
        <f t="shared" si="0"/>
        <v>13</v>
      </c>
      <c r="B14" t="s">
        <v>478</v>
      </c>
      <c r="C14" s="8" t="s">
        <v>538</v>
      </c>
      <c r="D14" s="8" t="s">
        <v>91</v>
      </c>
      <c r="E14" t="s">
        <v>264</v>
      </c>
      <c r="F14" s="1" t="s">
        <v>44</v>
      </c>
      <c r="G14" s="3">
        <v>0.0036528935185185184</v>
      </c>
      <c r="H14" s="5">
        <v>4</v>
      </c>
      <c r="J14" s="5">
        <f t="shared" si="1"/>
        <v>4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6">RANK(G2,G$1:G$65536,1)</f>
        <v>1</v>
      </c>
      <c r="B2" t="s">
        <v>477</v>
      </c>
      <c r="C2" t="s">
        <v>310</v>
      </c>
      <c r="D2" t="s">
        <v>311</v>
      </c>
      <c r="E2" t="s">
        <v>304</v>
      </c>
      <c r="F2" s="1" t="s">
        <v>44</v>
      </c>
      <c r="G2" s="3">
        <v>0.0015060185185185185</v>
      </c>
      <c r="H2" s="5">
        <v>10</v>
      </c>
      <c r="I2" s="5">
        <v>10</v>
      </c>
      <c r="J2" s="5">
        <f aca="true" t="shared" si="1" ref="J2:J16">+H2+I2</f>
        <v>20</v>
      </c>
    </row>
    <row r="3" spans="1:10" ht="10.5">
      <c r="A3" s="7">
        <f t="shared" si="0"/>
        <v>2</v>
      </c>
      <c r="B3" t="s">
        <v>477</v>
      </c>
      <c r="C3" t="s">
        <v>189</v>
      </c>
      <c r="D3" t="s">
        <v>50</v>
      </c>
      <c r="E3" t="s">
        <v>188</v>
      </c>
      <c r="F3" s="1" t="s">
        <v>53</v>
      </c>
      <c r="G3" s="3">
        <v>0.0016092592592592593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477</v>
      </c>
      <c r="C4" t="s">
        <v>151</v>
      </c>
      <c r="D4" t="s">
        <v>152</v>
      </c>
      <c r="E4" t="s">
        <v>142</v>
      </c>
      <c r="F4" s="1" t="s">
        <v>53</v>
      </c>
      <c r="G4" s="3">
        <v>0.0016239583333333332</v>
      </c>
      <c r="H4" s="5">
        <v>8</v>
      </c>
      <c r="I4" s="5">
        <v>6</v>
      </c>
      <c r="J4" s="5">
        <f t="shared" si="1"/>
        <v>14</v>
      </c>
    </row>
    <row r="5" spans="1:10" ht="10.5">
      <c r="A5" s="7">
        <f t="shared" si="0"/>
        <v>4</v>
      </c>
      <c r="B5" t="s">
        <v>477</v>
      </c>
      <c r="C5" t="s">
        <v>408</v>
      </c>
      <c r="D5" t="s">
        <v>409</v>
      </c>
      <c r="E5" t="s">
        <v>406</v>
      </c>
      <c r="F5" s="1" t="s">
        <v>53</v>
      </c>
      <c r="G5" s="3">
        <v>0.0017373842592592595</v>
      </c>
      <c r="H5" s="5">
        <v>6</v>
      </c>
      <c r="I5" s="5">
        <v>5</v>
      </c>
      <c r="J5" s="5">
        <f t="shared" si="1"/>
        <v>11</v>
      </c>
    </row>
    <row r="6" spans="1:10" ht="10.5">
      <c r="A6" s="7">
        <f t="shared" si="0"/>
        <v>5</v>
      </c>
      <c r="B6" t="s">
        <v>477</v>
      </c>
      <c r="C6" t="s">
        <v>290</v>
      </c>
      <c r="D6" t="s">
        <v>280</v>
      </c>
      <c r="E6" t="s">
        <v>288</v>
      </c>
      <c r="F6" s="1" t="s">
        <v>49</v>
      </c>
      <c r="G6" s="3">
        <v>0.0018593750000000001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477</v>
      </c>
      <c r="C7" t="s">
        <v>250</v>
      </c>
      <c r="D7" t="s">
        <v>225</v>
      </c>
      <c r="E7" t="s">
        <v>244</v>
      </c>
      <c r="F7" s="1" t="s">
        <v>53</v>
      </c>
      <c r="G7" s="3">
        <v>0.0020439814814814813</v>
      </c>
      <c r="H7" s="5">
        <v>5</v>
      </c>
      <c r="I7" s="5">
        <v>3</v>
      </c>
      <c r="J7" s="5">
        <f t="shared" si="1"/>
        <v>8</v>
      </c>
    </row>
    <row r="8" spans="1:10" ht="10.5">
      <c r="A8" s="7">
        <f t="shared" si="0"/>
        <v>7</v>
      </c>
      <c r="B8" t="s">
        <v>477</v>
      </c>
      <c r="C8" t="s">
        <v>436</v>
      </c>
      <c r="D8" t="s">
        <v>437</v>
      </c>
      <c r="E8" t="s">
        <v>434</v>
      </c>
      <c r="F8" s="1" t="s">
        <v>53</v>
      </c>
      <c r="G8" s="3">
        <v>0.0021394675925925925</v>
      </c>
      <c r="H8" s="5">
        <v>4</v>
      </c>
      <c r="I8" s="5">
        <v>2</v>
      </c>
      <c r="J8" s="5">
        <f t="shared" si="1"/>
        <v>6</v>
      </c>
    </row>
    <row r="9" spans="1:10" ht="10.5">
      <c r="A9" s="7">
        <f t="shared" si="0"/>
        <v>8</v>
      </c>
      <c r="B9" t="s">
        <v>477</v>
      </c>
      <c r="C9" t="s">
        <v>459</v>
      </c>
      <c r="D9" t="s">
        <v>460</v>
      </c>
      <c r="E9" t="s">
        <v>458</v>
      </c>
      <c r="F9" s="1" t="s">
        <v>3</v>
      </c>
      <c r="G9" s="3">
        <v>0.002171527777777778</v>
      </c>
      <c r="H9" s="5">
        <v>10</v>
      </c>
      <c r="I9" s="5">
        <v>1</v>
      </c>
      <c r="J9" s="5">
        <f t="shared" si="1"/>
        <v>11</v>
      </c>
    </row>
    <row r="10" spans="1:10" ht="10.5">
      <c r="A10" s="7">
        <f t="shared" si="0"/>
        <v>9</v>
      </c>
      <c r="B10" t="s">
        <v>477</v>
      </c>
      <c r="C10" t="s">
        <v>35</v>
      </c>
      <c r="D10" t="s">
        <v>36</v>
      </c>
      <c r="E10" t="s">
        <v>32</v>
      </c>
      <c r="F10" s="1" t="s">
        <v>33</v>
      </c>
      <c r="G10" s="3">
        <v>0.002209027777777778</v>
      </c>
      <c r="H10" s="5">
        <v>10</v>
      </c>
      <c r="J10" s="5">
        <f t="shared" si="1"/>
        <v>10</v>
      </c>
    </row>
    <row r="11" spans="1:10" ht="10.5">
      <c r="A11" s="7">
        <f t="shared" si="0"/>
        <v>10</v>
      </c>
      <c r="B11" t="s">
        <v>477</v>
      </c>
      <c r="C11" t="s">
        <v>63</v>
      </c>
      <c r="D11" t="s">
        <v>64</v>
      </c>
      <c r="E11" t="s">
        <v>56</v>
      </c>
      <c r="F11" s="1" t="s">
        <v>44</v>
      </c>
      <c r="G11" s="3">
        <v>0.0023072916666666663</v>
      </c>
      <c r="H11" s="5">
        <v>8</v>
      </c>
      <c r="J11" s="5">
        <f t="shared" si="1"/>
        <v>8</v>
      </c>
    </row>
    <row r="12" spans="1:10" ht="10.5">
      <c r="A12" s="7">
        <f t="shared" si="0"/>
        <v>11</v>
      </c>
      <c r="B12" t="s">
        <v>477</v>
      </c>
      <c r="C12" t="s">
        <v>401</v>
      </c>
      <c r="D12" t="s">
        <v>26</v>
      </c>
      <c r="E12" t="s">
        <v>398</v>
      </c>
      <c r="F12" s="1" t="s">
        <v>3</v>
      </c>
      <c r="G12" s="3">
        <v>0.0023083333333333332</v>
      </c>
      <c r="H12" s="5">
        <v>8</v>
      </c>
      <c r="J12" s="5">
        <f t="shared" si="1"/>
        <v>8</v>
      </c>
    </row>
    <row r="13" spans="1:10" ht="10.5">
      <c r="A13" s="7">
        <f t="shared" si="0"/>
        <v>12</v>
      </c>
      <c r="B13" t="s">
        <v>477</v>
      </c>
      <c r="C13" t="s">
        <v>209</v>
      </c>
      <c r="D13" t="s">
        <v>210</v>
      </c>
      <c r="E13" t="s">
        <v>205</v>
      </c>
      <c r="F13" s="1" t="s">
        <v>28</v>
      </c>
      <c r="G13" s="3">
        <v>0.002502777777777778</v>
      </c>
      <c r="H13" s="5">
        <v>10</v>
      </c>
      <c r="J13" s="5">
        <f t="shared" si="1"/>
        <v>10</v>
      </c>
    </row>
    <row r="14" spans="1:10" ht="10.5">
      <c r="A14" s="7">
        <f t="shared" si="0"/>
        <v>13</v>
      </c>
      <c r="B14" t="s">
        <v>477</v>
      </c>
      <c r="C14" s="8" t="s">
        <v>536</v>
      </c>
      <c r="D14" s="8" t="s">
        <v>537</v>
      </c>
      <c r="E14" t="s">
        <v>356</v>
      </c>
      <c r="F14" s="1" t="s">
        <v>53</v>
      </c>
      <c r="G14" s="3">
        <v>0.0027681712962962964</v>
      </c>
      <c r="H14" s="5">
        <v>3</v>
      </c>
      <c r="J14" s="5">
        <f t="shared" si="1"/>
        <v>3</v>
      </c>
    </row>
    <row r="15" spans="1:10" ht="10.5">
      <c r="A15" s="7">
        <f t="shared" si="0"/>
        <v>14</v>
      </c>
      <c r="B15" t="s">
        <v>477</v>
      </c>
      <c r="C15" t="s">
        <v>273</v>
      </c>
      <c r="D15" t="s">
        <v>25</v>
      </c>
      <c r="E15" t="s">
        <v>272</v>
      </c>
      <c r="F15" s="1" t="s">
        <v>18</v>
      </c>
      <c r="G15" s="3">
        <v>0.002927430555555555</v>
      </c>
      <c r="H15" s="5">
        <v>10</v>
      </c>
      <c r="J15" s="5">
        <f t="shared" si="1"/>
        <v>10</v>
      </c>
    </row>
    <row r="16" spans="1:10" ht="10.5">
      <c r="A16" s="7">
        <f t="shared" si="0"/>
        <v>15</v>
      </c>
      <c r="B16" t="s">
        <v>477</v>
      </c>
      <c r="C16" t="s">
        <v>351</v>
      </c>
      <c r="D16" t="s">
        <v>352</v>
      </c>
      <c r="E16" t="s">
        <v>346</v>
      </c>
      <c r="F16" s="1" t="s">
        <v>49</v>
      </c>
      <c r="G16" s="3">
        <v>0.00493900462962963</v>
      </c>
      <c r="H16" s="5">
        <v>8</v>
      </c>
      <c r="J16" s="5">
        <f t="shared" si="1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7">RANK(G2,G$1:G$65536,1)</f>
        <v>1</v>
      </c>
      <c r="B2" t="s">
        <v>476</v>
      </c>
      <c r="C2" t="s">
        <v>168</v>
      </c>
      <c r="D2" t="s">
        <v>169</v>
      </c>
      <c r="E2" t="s">
        <v>165</v>
      </c>
      <c r="F2" s="1" t="s">
        <v>28</v>
      </c>
      <c r="G2" s="3">
        <v>0.0016743055555555556</v>
      </c>
      <c r="H2" s="5">
        <v>10</v>
      </c>
      <c r="I2" s="5">
        <v>10</v>
      </c>
      <c r="J2" s="5">
        <f aca="true" t="shared" si="1" ref="J2:J17">+H2+I2</f>
        <v>20</v>
      </c>
    </row>
    <row r="3" spans="1:10" ht="10.5">
      <c r="A3" s="7">
        <f t="shared" si="0"/>
        <v>2</v>
      </c>
      <c r="B3" t="s">
        <v>476</v>
      </c>
      <c r="C3" s="8" t="s">
        <v>535</v>
      </c>
      <c r="D3" s="8" t="s">
        <v>91</v>
      </c>
      <c r="E3" t="s">
        <v>182</v>
      </c>
      <c r="F3" s="1" t="s">
        <v>53</v>
      </c>
      <c r="G3" s="3">
        <v>0.0018978009259259258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476</v>
      </c>
      <c r="C4" t="s">
        <v>54</v>
      </c>
      <c r="D4" t="s">
        <v>201</v>
      </c>
      <c r="E4" t="s">
        <v>190</v>
      </c>
      <c r="F4" s="1" t="s">
        <v>44</v>
      </c>
      <c r="G4" s="3">
        <v>0.0024430555555555555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476</v>
      </c>
      <c r="C5" t="s">
        <v>393</v>
      </c>
      <c r="D5" t="s">
        <v>341</v>
      </c>
      <c r="E5" t="s">
        <v>389</v>
      </c>
      <c r="F5" s="1" t="s">
        <v>53</v>
      </c>
      <c r="G5" s="3">
        <v>0.0025158564814814813</v>
      </c>
      <c r="H5" s="5">
        <v>8</v>
      </c>
      <c r="I5" s="5">
        <v>5</v>
      </c>
      <c r="J5" s="5">
        <f t="shared" si="1"/>
        <v>13</v>
      </c>
    </row>
    <row r="6" spans="1:10" ht="10.5">
      <c r="A6" s="7">
        <f t="shared" si="0"/>
        <v>5</v>
      </c>
      <c r="B6" t="s">
        <v>476</v>
      </c>
      <c r="C6" t="s">
        <v>251</v>
      </c>
      <c r="D6" t="s">
        <v>252</v>
      </c>
      <c r="E6" t="s">
        <v>244</v>
      </c>
      <c r="F6" s="1" t="s">
        <v>53</v>
      </c>
      <c r="G6" s="3">
        <v>0.002523611111111111</v>
      </c>
      <c r="H6" s="5">
        <v>6</v>
      </c>
      <c r="I6" s="5">
        <v>4</v>
      </c>
      <c r="J6" s="5">
        <f t="shared" si="1"/>
        <v>10</v>
      </c>
    </row>
    <row r="7" spans="1:10" ht="10.5">
      <c r="A7" s="7">
        <f t="shared" si="0"/>
        <v>6</v>
      </c>
      <c r="B7" t="s">
        <v>476</v>
      </c>
      <c r="C7" s="8" t="s">
        <v>331</v>
      </c>
      <c r="D7" s="8" t="s">
        <v>197</v>
      </c>
      <c r="E7" t="s">
        <v>78</v>
      </c>
      <c r="F7" s="1" t="s">
        <v>3</v>
      </c>
      <c r="G7" s="3">
        <v>0.002575462962962963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476</v>
      </c>
      <c r="C8" t="s">
        <v>117</v>
      </c>
      <c r="D8" t="s">
        <v>118</v>
      </c>
      <c r="E8" t="s">
        <v>106</v>
      </c>
      <c r="F8" s="1" t="s">
        <v>3</v>
      </c>
      <c r="G8" s="3">
        <v>0.0027187500000000002</v>
      </c>
      <c r="H8" s="5">
        <v>8</v>
      </c>
      <c r="I8" s="5">
        <v>2</v>
      </c>
      <c r="J8" s="5">
        <f t="shared" si="1"/>
        <v>10</v>
      </c>
    </row>
    <row r="9" spans="1:10" ht="10.5">
      <c r="A9" s="7">
        <f t="shared" si="0"/>
        <v>8</v>
      </c>
      <c r="B9" t="s">
        <v>476</v>
      </c>
      <c r="C9" t="s">
        <v>163</v>
      </c>
      <c r="D9" t="s">
        <v>164</v>
      </c>
      <c r="E9" t="s">
        <v>159</v>
      </c>
      <c r="F9" s="1" t="s">
        <v>53</v>
      </c>
      <c r="G9" s="3">
        <v>0.0029262731481481483</v>
      </c>
      <c r="H9" s="5">
        <v>5</v>
      </c>
      <c r="I9" s="5">
        <v>1</v>
      </c>
      <c r="J9" s="5">
        <f t="shared" si="1"/>
        <v>6</v>
      </c>
    </row>
    <row r="10" spans="1:10" ht="10.5">
      <c r="A10" s="7">
        <f t="shared" si="0"/>
        <v>9</v>
      </c>
      <c r="B10" t="s">
        <v>476</v>
      </c>
      <c r="C10" t="s">
        <v>296</v>
      </c>
      <c r="D10" t="s">
        <v>91</v>
      </c>
      <c r="E10" t="s">
        <v>293</v>
      </c>
      <c r="F10" s="1" t="s">
        <v>33</v>
      </c>
      <c r="G10" s="3">
        <v>0.0030247685185185186</v>
      </c>
      <c r="H10" s="5">
        <v>10</v>
      </c>
      <c r="J10" s="5">
        <f t="shared" si="1"/>
        <v>10</v>
      </c>
    </row>
    <row r="11" spans="1:10" ht="10.5">
      <c r="A11" s="7">
        <f t="shared" si="0"/>
        <v>10</v>
      </c>
      <c r="B11" t="s">
        <v>476</v>
      </c>
      <c r="C11" t="s">
        <v>402</v>
      </c>
      <c r="D11" t="s">
        <v>238</v>
      </c>
      <c r="E11" t="s">
        <v>398</v>
      </c>
      <c r="F11" s="1" t="s">
        <v>3</v>
      </c>
      <c r="G11" s="3">
        <v>0.0030976851851851855</v>
      </c>
      <c r="H11" s="5">
        <v>6</v>
      </c>
      <c r="J11" s="5">
        <f t="shared" si="1"/>
        <v>6</v>
      </c>
    </row>
    <row r="12" spans="1:10" ht="10.5">
      <c r="A12" s="7">
        <f t="shared" si="0"/>
        <v>11</v>
      </c>
      <c r="B12" t="s">
        <v>476</v>
      </c>
      <c r="C12" s="8" t="s">
        <v>533</v>
      </c>
      <c r="D12" s="8" t="s">
        <v>534</v>
      </c>
      <c r="E12" t="s">
        <v>264</v>
      </c>
      <c r="F12" s="1" t="s">
        <v>44</v>
      </c>
      <c r="G12" s="3">
        <v>0.003479976851851852</v>
      </c>
      <c r="H12" s="5">
        <v>8</v>
      </c>
      <c r="J12" s="5">
        <f t="shared" si="1"/>
        <v>8</v>
      </c>
    </row>
    <row r="13" spans="1:10" ht="10.5">
      <c r="A13" s="7">
        <f t="shared" si="0"/>
        <v>12</v>
      </c>
      <c r="B13" t="s">
        <v>476</v>
      </c>
      <c r="C13" t="s">
        <v>312</v>
      </c>
      <c r="D13" t="s">
        <v>313</v>
      </c>
      <c r="E13" t="s">
        <v>304</v>
      </c>
      <c r="F13" s="1" t="s">
        <v>44</v>
      </c>
      <c r="G13" s="3">
        <v>0.0034849537037037037</v>
      </c>
      <c r="H13" s="5">
        <v>6</v>
      </c>
      <c r="J13" s="5">
        <f t="shared" si="1"/>
        <v>6</v>
      </c>
    </row>
    <row r="14" spans="1:10" ht="10.5">
      <c r="A14" s="7">
        <f t="shared" si="0"/>
        <v>13</v>
      </c>
      <c r="B14" t="s">
        <v>476</v>
      </c>
      <c r="C14" s="8" t="s">
        <v>149</v>
      </c>
      <c r="D14" s="8" t="s">
        <v>532</v>
      </c>
      <c r="E14" t="s">
        <v>85</v>
      </c>
      <c r="F14" s="1" t="s">
        <v>49</v>
      </c>
      <c r="G14" s="3">
        <v>0.0037712962962962965</v>
      </c>
      <c r="H14" s="5">
        <v>10</v>
      </c>
      <c r="J14" s="5">
        <f t="shared" si="1"/>
        <v>10</v>
      </c>
    </row>
    <row r="15" spans="1:10" ht="10.5">
      <c r="A15" s="7">
        <f t="shared" si="0"/>
        <v>14</v>
      </c>
      <c r="B15" t="s">
        <v>476</v>
      </c>
      <c r="C15" t="s">
        <v>211</v>
      </c>
      <c r="D15" t="s">
        <v>170</v>
      </c>
      <c r="E15" t="s">
        <v>205</v>
      </c>
      <c r="F15" s="1" t="s">
        <v>28</v>
      </c>
      <c r="G15" s="3">
        <v>0.003980439814814814</v>
      </c>
      <c r="H15" s="5">
        <v>8</v>
      </c>
      <c r="J15" s="5">
        <f t="shared" si="1"/>
        <v>8</v>
      </c>
    </row>
    <row r="16" spans="1:10" ht="10.5">
      <c r="A16" s="7">
        <f t="shared" si="0"/>
        <v>15</v>
      </c>
      <c r="B16" t="s">
        <v>476</v>
      </c>
      <c r="C16" t="s">
        <v>262</v>
      </c>
      <c r="D16" t="s">
        <v>263</v>
      </c>
      <c r="E16" t="s">
        <v>258</v>
      </c>
      <c r="F16" s="1" t="s">
        <v>33</v>
      </c>
      <c r="G16" s="3">
        <v>0.004069097222222222</v>
      </c>
      <c r="H16" s="5">
        <v>8</v>
      </c>
      <c r="J16" s="5">
        <f t="shared" si="1"/>
        <v>8</v>
      </c>
    </row>
    <row r="17" spans="1:10" ht="10.5">
      <c r="A17" s="7">
        <f t="shared" si="0"/>
        <v>16</v>
      </c>
      <c r="B17" t="s">
        <v>476</v>
      </c>
      <c r="C17" t="s">
        <v>157</v>
      </c>
      <c r="D17" t="s">
        <v>158</v>
      </c>
      <c r="E17" t="s">
        <v>154</v>
      </c>
      <c r="F17" s="1" t="s">
        <v>3</v>
      </c>
      <c r="G17" s="3">
        <v>0.004645949074074074</v>
      </c>
      <c r="H17" s="5">
        <v>5</v>
      </c>
      <c r="J17" s="5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2">RANK(G2,G$1:G$65536,1)</f>
        <v>1</v>
      </c>
      <c r="B2" t="s">
        <v>475</v>
      </c>
      <c r="C2" t="s">
        <v>153</v>
      </c>
      <c r="D2" t="s">
        <v>141</v>
      </c>
      <c r="E2" t="s">
        <v>142</v>
      </c>
      <c r="F2" s="1" t="s">
        <v>53</v>
      </c>
      <c r="G2" s="3">
        <v>0.0023267361111111115</v>
      </c>
      <c r="H2" s="5">
        <v>10</v>
      </c>
      <c r="I2" s="5">
        <v>10</v>
      </c>
      <c r="J2" s="5">
        <f aca="true" t="shared" si="1" ref="J2:J12">+H2+I2</f>
        <v>20</v>
      </c>
    </row>
    <row r="3" spans="1:10" ht="10.5">
      <c r="A3" s="7">
        <f t="shared" si="0"/>
        <v>2</v>
      </c>
      <c r="B3" t="s">
        <v>475</v>
      </c>
      <c r="C3" t="s">
        <v>135</v>
      </c>
      <c r="D3" t="s">
        <v>136</v>
      </c>
      <c r="E3" t="s">
        <v>125</v>
      </c>
      <c r="F3" s="1" t="s">
        <v>53</v>
      </c>
      <c r="G3" s="3">
        <v>0.0023908564814814812</v>
      </c>
      <c r="H3" s="5">
        <v>8</v>
      </c>
      <c r="I3" s="5">
        <v>8</v>
      </c>
      <c r="J3" s="5">
        <f t="shared" si="1"/>
        <v>16</v>
      </c>
    </row>
    <row r="4" spans="1:10" ht="10.5">
      <c r="A4" s="7">
        <f t="shared" si="0"/>
        <v>3</v>
      </c>
      <c r="B4" t="s">
        <v>475</v>
      </c>
      <c r="C4" t="s">
        <v>452</v>
      </c>
      <c r="D4" t="s">
        <v>287</v>
      </c>
      <c r="E4" t="s">
        <v>450</v>
      </c>
      <c r="F4" s="1" t="s">
        <v>28</v>
      </c>
      <c r="G4" s="3">
        <v>0.0024548611111111112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475</v>
      </c>
      <c r="C5" t="s">
        <v>97</v>
      </c>
      <c r="D5" t="s">
        <v>94</v>
      </c>
      <c r="E5" t="s">
        <v>92</v>
      </c>
      <c r="F5" s="1" t="s">
        <v>53</v>
      </c>
      <c r="G5" s="3">
        <v>0.0025163194444444443</v>
      </c>
      <c r="H5" s="5">
        <v>6</v>
      </c>
      <c r="I5" s="5">
        <v>5</v>
      </c>
      <c r="J5" s="5">
        <f t="shared" si="1"/>
        <v>11</v>
      </c>
    </row>
    <row r="6" spans="1:10" ht="10.5">
      <c r="A6" s="7">
        <f t="shared" si="0"/>
        <v>5</v>
      </c>
      <c r="B6" t="s">
        <v>475</v>
      </c>
      <c r="C6" t="s">
        <v>65</v>
      </c>
      <c r="D6" t="s">
        <v>66</v>
      </c>
      <c r="E6" t="s">
        <v>56</v>
      </c>
      <c r="F6" s="1" t="s">
        <v>44</v>
      </c>
      <c r="G6" s="3">
        <v>0.0030083333333333333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475</v>
      </c>
      <c r="C7" t="s">
        <v>29</v>
      </c>
      <c r="D7" t="s">
        <v>243</v>
      </c>
      <c r="E7" t="s">
        <v>236</v>
      </c>
      <c r="F7" s="1" t="s">
        <v>3</v>
      </c>
      <c r="G7" s="3">
        <v>0.003354282407407408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475</v>
      </c>
      <c r="C8" t="s">
        <v>212</v>
      </c>
      <c r="D8" t="s">
        <v>365</v>
      </c>
      <c r="E8" t="s">
        <v>363</v>
      </c>
      <c r="F8" s="1" t="s">
        <v>33</v>
      </c>
      <c r="G8" s="3">
        <v>0.0033560185185185186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475</v>
      </c>
      <c r="C9" t="s">
        <v>429</v>
      </c>
      <c r="D9" t="s">
        <v>430</v>
      </c>
      <c r="E9" t="s">
        <v>426</v>
      </c>
      <c r="F9" s="1" t="s">
        <v>28</v>
      </c>
      <c r="G9" s="3">
        <v>0.003450694444444445</v>
      </c>
      <c r="H9" s="5">
        <v>8</v>
      </c>
      <c r="I9" s="5">
        <v>1</v>
      </c>
      <c r="J9" s="5">
        <f t="shared" si="1"/>
        <v>9</v>
      </c>
    </row>
    <row r="10" spans="1:10" ht="10.5">
      <c r="A10" s="7">
        <f t="shared" si="0"/>
        <v>9</v>
      </c>
      <c r="B10" t="s">
        <v>475</v>
      </c>
      <c r="C10" s="8" t="s">
        <v>129</v>
      </c>
      <c r="D10" s="8" t="s">
        <v>171</v>
      </c>
      <c r="E10" t="s">
        <v>337</v>
      </c>
      <c r="F10" s="1" t="s">
        <v>18</v>
      </c>
      <c r="G10" s="3">
        <v>0.003539699074074074</v>
      </c>
      <c r="H10" s="5">
        <v>10</v>
      </c>
      <c r="J10" s="5">
        <f t="shared" si="1"/>
        <v>10</v>
      </c>
    </row>
    <row r="11" spans="1:10" ht="10.5">
      <c r="A11" s="7">
        <f t="shared" si="0"/>
        <v>10</v>
      </c>
      <c r="B11" t="s">
        <v>475</v>
      </c>
      <c r="C11" t="s">
        <v>149</v>
      </c>
      <c r="D11" t="s">
        <v>438</v>
      </c>
      <c r="E11" t="s">
        <v>434</v>
      </c>
      <c r="F11" s="1" t="s">
        <v>53</v>
      </c>
      <c r="G11" s="3">
        <v>0.004459027777777778</v>
      </c>
      <c r="H11" s="5">
        <v>5</v>
      </c>
      <c r="J11" s="5">
        <f t="shared" si="1"/>
        <v>5</v>
      </c>
    </row>
    <row r="12" spans="1:10" ht="10.5">
      <c r="A12" s="7">
        <f t="shared" si="0"/>
        <v>11</v>
      </c>
      <c r="B12" t="s">
        <v>475</v>
      </c>
      <c r="C12" t="s">
        <v>13</v>
      </c>
      <c r="D12" t="s">
        <v>14</v>
      </c>
      <c r="E12" t="s">
        <v>2</v>
      </c>
      <c r="F12" s="1" t="s">
        <v>3</v>
      </c>
      <c r="G12" s="3">
        <v>0.004482175925925926</v>
      </c>
      <c r="H12" s="5">
        <v>8</v>
      </c>
      <c r="J12" s="5">
        <f t="shared" si="1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8">RANK(G2,G$1:G$65536,1)</f>
        <v>1</v>
      </c>
      <c r="B2" t="s">
        <v>474</v>
      </c>
      <c r="C2" t="s">
        <v>98</v>
      </c>
      <c r="D2" t="s">
        <v>20</v>
      </c>
      <c r="E2" t="s">
        <v>92</v>
      </c>
      <c r="F2" s="1" t="s">
        <v>53</v>
      </c>
      <c r="G2" s="3">
        <v>0.0024604166666666667</v>
      </c>
      <c r="H2" s="5">
        <v>10</v>
      </c>
      <c r="I2" s="5">
        <v>10</v>
      </c>
      <c r="J2" s="5">
        <f aca="true" t="shared" si="1" ref="J2:J8">+H2+I2</f>
        <v>20</v>
      </c>
    </row>
    <row r="3" spans="1:10" ht="10.5">
      <c r="A3" s="7">
        <f t="shared" si="0"/>
        <v>2</v>
      </c>
      <c r="B3" t="s">
        <v>474</v>
      </c>
      <c r="C3" t="s">
        <v>394</v>
      </c>
      <c r="D3" t="s">
        <v>395</v>
      </c>
      <c r="E3" t="s">
        <v>389</v>
      </c>
      <c r="F3" s="1" t="s">
        <v>53</v>
      </c>
      <c r="G3" s="3">
        <v>0.003216319444444445</v>
      </c>
      <c r="H3" s="5">
        <v>8</v>
      </c>
      <c r="I3" s="5">
        <v>8</v>
      </c>
      <c r="J3" s="5">
        <f t="shared" si="1"/>
        <v>16</v>
      </c>
    </row>
    <row r="4" spans="1:10" ht="10.5">
      <c r="A4" s="7">
        <f t="shared" si="0"/>
        <v>3</v>
      </c>
      <c r="B4" t="s">
        <v>474</v>
      </c>
      <c r="C4" t="s">
        <v>83</v>
      </c>
      <c r="D4" t="s">
        <v>84</v>
      </c>
      <c r="E4" t="s">
        <v>78</v>
      </c>
      <c r="F4" s="1" t="s">
        <v>3</v>
      </c>
      <c r="G4" s="3">
        <v>0.0034241898148148144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474</v>
      </c>
      <c r="C5" t="s">
        <v>343</v>
      </c>
      <c r="D5" t="s">
        <v>344</v>
      </c>
      <c r="E5" t="s">
        <v>342</v>
      </c>
      <c r="F5" s="1" t="s">
        <v>28</v>
      </c>
      <c r="G5" s="3">
        <v>0.003500231481481481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474</v>
      </c>
      <c r="C6" t="s">
        <v>439</v>
      </c>
      <c r="D6" t="s">
        <v>440</v>
      </c>
      <c r="E6" t="s">
        <v>434</v>
      </c>
      <c r="F6" s="1" t="s">
        <v>53</v>
      </c>
      <c r="G6" s="3">
        <v>0.003753356481481481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474</v>
      </c>
      <c r="C7" t="s">
        <v>338</v>
      </c>
      <c r="D7" t="s">
        <v>339</v>
      </c>
      <c r="E7" t="s">
        <v>337</v>
      </c>
      <c r="F7" s="1" t="s">
        <v>18</v>
      </c>
      <c r="G7" s="3">
        <v>0.005111574074074075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474</v>
      </c>
      <c r="C8" t="s">
        <v>291</v>
      </c>
      <c r="D8" t="s">
        <v>292</v>
      </c>
      <c r="E8" t="s">
        <v>288</v>
      </c>
      <c r="F8" s="1" t="s">
        <v>49</v>
      </c>
      <c r="G8" s="3">
        <v>0.005508564814814814</v>
      </c>
      <c r="H8" s="5">
        <v>10</v>
      </c>
      <c r="I8" s="5">
        <v>2</v>
      </c>
      <c r="J8" s="5">
        <f t="shared" si="1"/>
        <v>12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7">RANK(G2,G$1:G$65536,1)</f>
        <v>1</v>
      </c>
      <c r="B2" t="s">
        <v>490</v>
      </c>
      <c r="C2" s="8" t="s">
        <v>180</v>
      </c>
      <c r="D2" s="8" t="s">
        <v>52</v>
      </c>
      <c r="E2" t="s">
        <v>125</v>
      </c>
      <c r="F2" s="1" t="s">
        <v>53</v>
      </c>
      <c r="G2" s="3">
        <v>0.0012748842592592592</v>
      </c>
      <c r="H2" s="5">
        <v>10</v>
      </c>
      <c r="I2" s="5">
        <v>10</v>
      </c>
      <c r="J2" s="5">
        <f aca="true" t="shared" si="1" ref="J2:J17">+H2+I2</f>
        <v>20</v>
      </c>
    </row>
    <row r="3" spans="1:10" ht="10.5">
      <c r="A3" s="7">
        <f t="shared" si="0"/>
        <v>2</v>
      </c>
      <c r="B3" t="s">
        <v>490</v>
      </c>
      <c r="C3" t="s">
        <v>0</v>
      </c>
      <c r="D3" t="s">
        <v>1</v>
      </c>
      <c r="E3" t="s">
        <v>2</v>
      </c>
      <c r="F3" s="1" t="s">
        <v>3</v>
      </c>
      <c r="G3" s="3">
        <v>0.0013542824074074073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490</v>
      </c>
      <c r="C4" s="8" t="s">
        <v>214</v>
      </c>
      <c r="D4" s="8" t="s">
        <v>528</v>
      </c>
      <c r="E4" t="s">
        <v>219</v>
      </c>
      <c r="F4" s="1" t="s">
        <v>53</v>
      </c>
      <c r="G4" s="3">
        <v>0.0014135416666666665</v>
      </c>
      <c r="H4" s="5">
        <v>8</v>
      </c>
      <c r="I4" s="5">
        <v>6</v>
      </c>
      <c r="J4" s="5">
        <f t="shared" si="1"/>
        <v>14</v>
      </c>
    </row>
    <row r="5" spans="1:10" ht="10.5">
      <c r="A5" s="7">
        <f t="shared" si="0"/>
        <v>4</v>
      </c>
      <c r="B5" t="s">
        <v>490</v>
      </c>
      <c r="C5" t="s">
        <v>403</v>
      </c>
      <c r="D5" t="s">
        <v>7</v>
      </c>
      <c r="E5" t="s">
        <v>404</v>
      </c>
      <c r="F5" s="1" t="s">
        <v>37</v>
      </c>
      <c r="G5" s="3">
        <v>0.0015056712962962964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490</v>
      </c>
      <c r="C6" t="s">
        <v>180</v>
      </c>
      <c r="D6" t="s">
        <v>181</v>
      </c>
      <c r="E6" t="s">
        <v>182</v>
      </c>
      <c r="F6" s="1" t="s">
        <v>53</v>
      </c>
      <c r="G6" s="3">
        <v>0.0015208333333333332</v>
      </c>
      <c r="H6" s="5">
        <v>6</v>
      </c>
      <c r="I6" s="5">
        <v>4</v>
      </c>
      <c r="J6" s="5">
        <f t="shared" si="1"/>
        <v>10</v>
      </c>
    </row>
    <row r="7" spans="1:10" ht="10.5">
      <c r="A7" s="7">
        <f t="shared" si="0"/>
        <v>6</v>
      </c>
      <c r="B7" t="s">
        <v>490</v>
      </c>
      <c r="C7" t="s">
        <v>303</v>
      </c>
      <c r="D7" t="s">
        <v>7</v>
      </c>
      <c r="E7" t="s">
        <v>304</v>
      </c>
      <c r="F7" s="1" t="s">
        <v>44</v>
      </c>
      <c r="G7" s="3">
        <v>0.0016488425925925926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490</v>
      </c>
      <c r="C8" t="s">
        <v>226</v>
      </c>
      <c r="D8" t="s">
        <v>227</v>
      </c>
      <c r="E8" t="s">
        <v>228</v>
      </c>
      <c r="F8" s="1" t="s">
        <v>33</v>
      </c>
      <c r="G8" s="3">
        <v>0.0016685185185185186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490</v>
      </c>
      <c r="C9" s="8" t="s">
        <v>441</v>
      </c>
      <c r="D9" s="8" t="s">
        <v>167</v>
      </c>
      <c r="E9" t="s">
        <v>142</v>
      </c>
      <c r="F9" s="1" t="s">
        <v>53</v>
      </c>
      <c r="G9" s="3">
        <v>0.0017048611111111112</v>
      </c>
      <c r="H9" s="5">
        <v>5</v>
      </c>
      <c r="I9" s="5">
        <v>1</v>
      </c>
      <c r="J9" s="5">
        <f t="shared" si="1"/>
        <v>6</v>
      </c>
    </row>
    <row r="10" spans="1:10" ht="10.5">
      <c r="A10" s="7">
        <f t="shared" si="0"/>
        <v>9</v>
      </c>
      <c r="B10" t="s">
        <v>490</v>
      </c>
      <c r="C10" t="s">
        <v>274</v>
      </c>
      <c r="D10" t="s">
        <v>275</v>
      </c>
      <c r="E10" t="s">
        <v>276</v>
      </c>
      <c r="F10" s="1" t="s">
        <v>53</v>
      </c>
      <c r="G10" s="3">
        <v>0.0017194444444444444</v>
      </c>
      <c r="H10" s="5">
        <v>4</v>
      </c>
      <c r="J10" s="5">
        <f t="shared" si="1"/>
        <v>4</v>
      </c>
    </row>
    <row r="11" spans="1:10" ht="10.5">
      <c r="A11" s="7">
        <f t="shared" si="0"/>
        <v>10</v>
      </c>
      <c r="B11" t="s">
        <v>490</v>
      </c>
      <c r="C11" s="8" t="s">
        <v>527</v>
      </c>
      <c r="D11" s="8" t="s">
        <v>374</v>
      </c>
      <c r="E11" t="s">
        <v>204</v>
      </c>
      <c r="F11" s="1" t="s">
        <v>53</v>
      </c>
      <c r="G11" s="3">
        <v>0.001742361111111111</v>
      </c>
      <c r="H11" s="5">
        <v>3</v>
      </c>
      <c r="J11" s="5">
        <f t="shared" si="1"/>
        <v>3</v>
      </c>
    </row>
    <row r="12" spans="1:10" ht="10.5">
      <c r="A12" s="7">
        <f t="shared" si="0"/>
        <v>11</v>
      </c>
      <c r="B12" t="s">
        <v>490</v>
      </c>
      <c r="C12" t="s">
        <v>388</v>
      </c>
      <c r="D12" t="s">
        <v>305</v>
      </c>
      <c r="E12" t="s">
        <v>389</v>
      </c>
      <c r="F12" s="1" t="s">
        <v>53</v>
      </c>
      <c r="G12" s="3">
        <v>0.0017903935185185184</v>
      </c>
      <c r="H12" s="5">
        <v>2</v>
      </c>
      <c r="J12" s="5">
        <f t="shared" si="1"/>
        <v>2</v>
      </c>
    </row>
    <row r="13" spans="1:10" ht="10.5">
      <c r="A13" s="7">
        <f t="shared" si="0"/>
        <v>12</v>
      </c>
      <c r="B13" t="s">
        <v>490</v>
      </c>
      <c r="C13" t="s">
        <v>413</v>
      </c>
      <c r="D13" t="s">
        <v>34</v>
      </c>
      <c r="E13" t="s">
        <v>414</v>
      </c>
      <c r="F13" s="1" t="s">
        <v>28</v>
      </c>
      <c r="G13" s="3">
        <v>0.0018640046296296295</v>
      </c>
      <c r="H13" s="5">
        <v>10</v>
      </c>
      <c r="J13" s="5">
        <f t="shared" si="1"/>
        <v>10</v>
      </c>
    </row>
    <row r="14" spans="1:10" ht="10.5">
      <c r="A14" s="7">
        <f t="shared" si="0"/>
        <v>13</v>
      </c>
      <c r="B14" t="s">
        <v>490</v>
      </c>
      <c r="C14" t="s">
        <v>67</v>
      </c>
      <c r="D14" t="s">
        <v>68</v>
      </c>
      <c r="E14" t="s">
        <v>69</v>
      </c>
      <c r="F14" s="1" t="s">
        <v>28</v>
      </c>
      <c r="G14" s="3">
        <v>0.0021063657407407407</v>
      </c>
      <c r="H14" s="5">
        <v>8</v>
      </c>
      <c r="J14" s="5">
        <f t="shared" si="1"/>
        <v>8</v>
      </c>
    </row>
    <row r="15" spans="1:10" ht="10.5">
      <c r="A15" s="7">
        <f t="shared" si="0"/>
        <v>14</v>
      </c>
      <c r="B15" t="s">
        <v>490</v>
      </c>
      <c r="C15" t="s">
        <v>35</v>
      </c>
      <c r="D15" t="s">
        <v>16</v>
      </c>
      <c r="E15" t="s">
        <v>398</v>
      </c>
      <c r="F15" s="1" t="s">
        <v>3</v>
      </c>
      <c r="G15" s="3">
        <v>0.002116550925925926</v>
      </c>
      <c r="H15" s="5">
        <v>8</v>
      </c>
      <c r="J15" s="5">
        <f t="shared" si="1"/>
        <v>8</v>
      </c>
    </row>
    <row r="16" spans="1:10" ht="10.5">
      <c r="A16" s="7">
        <f t="shared" si="0"/>
        <v>15</v>
      </c>
      <c r="B16" t="s">
        <v>490</v>
      </c>
      <c r="C16" t="s">
        <v>456</v>
      </c>
      <c r="D16" t="s">
        <v>254</v>
      </c>
      <c r="E16" t="s">
        <v>457</v>
      </c>
      <c r="F16" s="1" t="s">
        <v>28</v>
      </c>
      <c r="G16" s="3">
        <v>0.002588657407407407</v>
      </c>
      <c r="H16" s="5">
        <v>6</v>
      </c>
      <c r="J16" s="5">
        <f t="shared" si="1"/>
        <v>6</v>
      </c>
    </row>
    <row r="17" spans="1:10" ht="10.5">
      <c r="A17" s="7">
        <f t="shared" si="0"/>
        <v>16</v>
      </c>
      <c r="B17" t="s">
        <v>490</v>
      </c>
      <c r="C17" s="8" t="s">
        <v>331</v>
      </c>
      <c r="D17" s="8" t="s">
        <v>76</v>
      </c>
      <c r="E17" t="s">
        <v>205</v>
      </c>
      <c r="F17" s="1" t="s">
        <v>28</v>
      </c>
      <c r="G17" s="3">
        <v>0.0026657407407407407</v>
      </c>
      <c r="H17" s="5">
        <v>5</v>
      </c>
      <c r="J17" s="5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6">RANK(G2,G$1:G$65536,1)</f>
        <v>1</v>
      </c>
      <c r="B2" t="s">
        <v>489</v>
      </c>
      <c r="C2" t="s">
        <v>376</v>
      </c>
      <c r="D2" t="s">
        <v>68</v>
      </c>
      <c r="E2" t="s">
        <v>375</v>
      </c>
      <c r="F2" s="1" t="s">
        <v>44</v>
      </c>
      <c r="G2" s="3">
        <v>0.0015553240740740738</v>
      </c>
      <c r="H2" s="5">
        <v>10</v>
      </c>
      <c r="I2" s="5">
        <v>10</v>
      </c>
      <c r="J2" s="5">
        <f aca="true" t="shared" si="1" ref="J2:J16">+H2+I2</f>
        <v>20</v>
      </c>
    </row>
    <row r="3" spans="1:10" ht="10.5">
      <c r="A3" s="7">
        <f t="shared" si="0"/>
        <v>2</v>
      </c>
      <c r="B3" t="s">
        <v>489</v>
      </c>
      <c r="C3" t="s">
        <v>318</v>
      </c>
      <c r="D3" t="s">
        <v>319</v>
      </c>
      <c r="E3" t="s">
        <v>317</v>
      </c>
      <c r="F3" s="1" t="s">
        <v>33</v>
      </c>
      <c r="G3" s="3">
        <v>0.001581597222222222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489</v>
      </c>
      <c r="C4" s="8" t="s">
        <v>523</v>
      </c>
      <c r="D4" s="8" t="s">
        <v>7</v>
      </c>
      <c r="E4" t="s">
        <v>17</v>
      </c>
      <c r="F4" s="1" t="s">
        <v>18</v>
      </c>
      <c r="G4" s="3">
        <v>0.0015820601851851848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489</v>
      </c>
      <c r="C5" t="s">
        <v>143</v>
      </c>
      <c r="D5" t="s">
        <v>48</v>
      </c>
      <c r="E5" t="s">
        <v>142</v>
      </c>
      <c r="F5" s="1" t="s">
        <v>53</v>
      </c>
      <c r="G5" s="3">
        <v>0.0015826388888888889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489</v>
      </c>
      <c r="C6" t="s">
        <v>326</v>
      </c>
      <c r="D6" t="s">
        <v>104</v>
      </c>
      <c r="E6" t="s">
        <v>325</v>
      </c>
      <c r="F6" s="1" t="s">
        <v>44</v>
      </c>
      <c r="G6" s="3">
        <v>0.0015989583333333335</v>
      </c>
      <c r="H6" s="5">
        <v>8</v>
      </c>
      <c r="I6" s="5">
        <v>4</v>
      </c>
      <c r="J6" s="5">
        <f t="shared" si="1"/>
        <v>12</v>
      </c>
    </row>
    <row r="7" spans="1:10" ht="10.5">
      <c r="A7" s="7">
        <f t="shared" si="0"/>
        <v>6</v>
      </c>
      <c r="B7" t="s">
        <v>489</v>
      </c>
      <c r="C7" s="8" t="s">
        <v>521</v>
      </c>
      <c r="D7" s="8" t="s">
        <v>265</v>
      </c>
      <c r="E7" t="s">
        <v>366</v>
      </c>
      <c r="F7" s="1" t="s">
        <v>28</v>
      </c>
      <c r="G7" s="3">
        <v>0.0016037037037037038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489</v>
      </c>
      <c r="C8" s="8" t="s">
        <v>526</v>
      </c>
      <c r="D8" s="8" t="s">
        <v>275</v>
      </c>
      <c r="E8" t="s">
        <v>324</v>
      </c>
      <c r="F8" s="1" t="s">
        <v>37</v>
      </c>
      <c r="G8" s="3">
        <v>0.0016173611111111109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489</v>
      </c>
      <c r="C9" s="8" t="s">
        <v>524</v>
      </c>
      <c r="D9" s="8" t="s">
        <v>128</v>
      </c>
      <c r="E9" t="s">
        <v>264</v>
      </c>
      <c r="F9" s="1" t="s">
        <v>44</v>
      </c>
      <c r="G9" s="3">
        <v>0.001894560185185185</v>
      </c>
      <c r="H9" s="5">
        <v>6</v>
      </c>
      <c r="I9" s="5">
        <v>1</v>
      </c>
      <c r="J9" s="5">
        <f t="shared" si="1"/>
        <v>7</v>
      </c>
    </row>
    <row r="10" spans="1:10" ht="10.5">
      <c r="A10" s="7">
        <f t="shared" si="0"/>
        <v>9</v>
      </c>
      <c r="B10" t="s">
        <v>489</v>
      </c>
      <c r="C10" t="s">
        <v>454</v>
      </c>
      <c r="D10" t="s">
        <v>16</v>
      </c>
      <c r="E10" t="s">
        <v>453</v>
      </c>
      <c r="F10" s="1" t="s">
        <v>49</v>
      </c>
      <c r="G10" s="3">
        <v>0.0022320601851851854</v>
      </c>
      <c r="H10" s="5">
        <v>10</v>
      </c>
      <c r="J10" s="5">
        <f t="shared" si="1"/>
        <v>10</v>
      </c>
    </row>
    <row r="11" spans="1:10" ht="10.5">
      <c r="A11" s="7">
        <f t="shared" si="0"/>
        <v>10</v>
      </c>
      <c r="B11" t="s">
        <v>489</v>
      </c>
      <c r="C11" t="s">
        <v>257</v>
      </c>
      <c r="D11" t="s">
        <v>38</v>
      </c>
      <c r="E11" t="s">
        <v>256</v>
      </c>
      <c r="F11" s="1" t="s">
        <v>3</v>
      </c>
      <c r="G11" s="3">
        <v>0.002253240740740741</v>
      </c>
      <c r="H11" s="5">
        <v>10</v>
      </c>
      <c r="J11" s="5">
        <f t="shared" si="1"/>
        <v>10</v>
      </c>
    </row>
    <row r="12" spans="1:10" ht="10.5">
      <c r="A12" s="7">
        <f t="shared" si="0"/>
        <v>11</v>
      </c>
      <c r="B12" t="s">
        <v>489</v>
      </c>
      <c r="C12" s="8" t="s">
        <v>522</v>
      </c>
      <c r="D12" s="8" t="s">
        <v>16</v>
      </c>
      <c r="E12" t="s">
        <v>213</v>
      </c>
      <c r="F12" s="1" t="s">
        <v>44</v>
      </c>
      <c r="G12" s="3">
        <v>0.002384837962962963</v>
      </c>
      <c r="H12" s="5">
        <v>5</v>
      </c>
      <c r="J12" s="5">
        <f t="shared" si="1"/>
        <v>5</v>
      </c>
    </row>
    <row r="13" spans="1:10" ht="10.5">
      <c r="A13" s="7">
        <f t="shared" si="0"/>
        <v>12</v>
      </c>
      <c r="B13" t="s">
        <v>489</v>
      </c>
      <c r="C13" s="8" t="s">
        <v>525</v>
      </c>
      <c r="D13" s="8" t="s">
        <v>283</v>
      </c>
      <c r="E13" t="s">
        <v>304</v>
      </c>
      <c r="F13" s="1" t="s">
        <v>44</v>
      </c>
      <c r="G13" s="3">
        <v>0.00240462962962963</v>
      </c>
      <c r="H13" s="5">
        <v>4</v>
      </c>
      <c r="J13" s="5">
        <f t="shared" si="1"/>
        <v>4</v>
      </c>
    </row>
    <row r="14" spans="1:10" ht="10.5">
      <c r="A14" s="7">
        <f t="shared" si="0"/>
        <v>13</v>
      </c>
      <c r="B14" t="s">
        <v>489</v>
      </c>
      <c r="C14" s="8" t="s">
        <v>370</v>
      </c>
      <c r="D14" s="8" t="s">
        <v>19</v>
      </c>
      <c r="E14" t="s">
        <v>457</v>
      </c>
      <c r="F14" s="1" t="s">
        <v>28</v>
      </c>
      <c r="G14" s="3">
        <v>0.0024278935185185185</v>
      </c>
      <c r="H14" s="5">
        <v>8</v>
      </c>
      <c r="J14" s="5">
        <f t="shared" si="1"/>
        <v>8</v>
      </c>
    </row>
    <row r="15" spans="1:10" ht="10.5">
      <c r="A15" s="7">
        <f t="shared" si="0"/>
        <v>14</v>
      </c>
      <c r="B15" t="s">
        <v>489</v>
      </c>
      <c r="C15" t="s">
        <v>427</v>
      </c>
      <c r="D15" t="s">
        <v>71</v>
      </c>
      <c r="E15" t="s">
        <v>426</v>
      </c>
      <c r="F15" s="1" t="s">
        <v>28</v>
      </c>
      <c r="G15" s="3">
        <v>0.002912268518518519</v>
      </c>
      <c r="H15" s="5">
        <v>6</v>
      </c>
      <c r="J15" s="5">
        <f t="shared" si="1"/>
        <v>6</v>
      </c>
    </row>
    <row r="16" spans="1:10" ht="10.5">
      <c r="A16" s="7">
        <f t="shared" si="0"/>
        <v>15</v>
      </c>
      <c r="B16" t="s">
        <v>489</v>
      </c>
      <c r="C16" t="s">
        <v>347</v>
      </c>
      <c r="D16" t="s">
        <v>55</v>
      </c>
      <c r="E16" t="s">
        <v>346</v>
      </c>
      <c r="F16" s="1" t="s">
        <v>49</v>
      </c>
      <c r="G16" s="3">
        <v>0.003621064814814815</v>
      </c>
      <c r="H16" s="5">
        <v>8</v>
      </c>
      <c r="J16" s="5">
        <f t="shared" si="1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25">RANK(G2,G$1:G$65536,1)</f>
        <v>1</v>
      </c>
      <c r="B2" t="s">
        <v>488</v>
      </c>
      <c r="C2" s="8" t="s">
        <v>520</v>
      </c>
      <c r="D2" s="8" t="s">
        <v>108</v>
      </c>
      <c r="E2" t="s">
        <v>406</v>
      </c>
      <c r="F2" s="1" t="s">
        <v>53</v>
      </c>
      <c r="G2" s="3">
        <v>0.0013152777777777778</v>
      </c>
      <c r="H2" s="5">
        <v>10</v>
      </c>
      <c r="I2" s="5">
        <v>10</v>
      </c>
      <c r="J2" s="5">
        <f aca="true" t="shared" si="1" ref="J2:J25">+H2+I2</f>
        <v>20</v>
      </c>
    </row>
    <row r="3" spans="1:10" ht="10.5">
      <c r="A3" s="7">
        <f t="shared" si="0"/>
        <v>2</v>
      </c>
      <c r="B3" t="s">
        <v>488</v>
      </c>
      <c r="C3" t="s">
        <v>126</v>
      </c>
      <c r="D3" t="s">
        <v>127</v>
      </c>
      <c r="E3" t="s">
        <v>125</v>
      </c>
      <c r="F3" s="1" t="s">
        <v>53</v>
      </c>
      <c r="G3" s="3">
        <v>0.0013425925925925925</v>
      </c>
      <c r="H3" s="5">
        <v>8</v>
      </c>
      <c r="I3" s="5">
        <v>8</v>
      </c>
      <c r="J3" s="5">
        <f t="shared" si="1"/>
        <v>16</v>
      </c>
    </row>
    <row r="4" spans="1:10" ht="10.5">
      <c r="A4" s="7">
        <f t="shared" si="0"/>
        <v>3</v>
      </c>
      <c r="B4" t="s">
        <v>488</v>
      </c>
      <c r="C4" t="s">
        <v>107</v>
      </c>
      <c r="D4" t="s">
        <v>108</v>
      </c>
      <c r="E4" t="s">
        <v>106</v>
      </c>
      <c r="F4" s="1" t="s">
        <v>3</v>
      </c>
      <c r="G4" s="3">
        <v>0.0013849537037037036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488</v>
      </c>
      <c r="C5" t="s">
        <v>206</v>
      </c>
      <c r="D5" t="s">
        <v>207</v>
      </c>
      <c r="E5" t="s">
        <v>205</v>
      </c>
      <c r="F5" s="1" t="s">
        <v>28</v>
      </c>
      <c r="G5" s="3">
        <v>0.0014061342592592595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488</v>
      </c>
      <c r="C6" t="s">
        <v>203</v>
      </c>
      <c r="D6" t="s">
        <v>34</v>
      </c>
      <c r="E6" t="s">
        <v>202</v>
      </c>
      <c r="F6" s="1" t="s">
        <v>49</v>
      </c>
      <c r="G6" s="3">
        <v>0.0014386574074074076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488</v>
      </c>
      <c r="C7" t="s">
        <v>422</v>
      </c>
      <c r="D7" t="s">
        <v>423</v>
      </c>
      <c r="E7" t="s">
        <v>421</v>
      </c>
      <c r="F7" s="1" t="s">
        <v>18</v>
      </c>
      <c r="G7" s="3">
        <v>0.001525810185185185</v>
      </c>
      <c r="H7" s="5">
        <v>10</v>
      </c>
      <c r="I7" s="5">
        <v>3</v>
      </c>
      <c r="J7" s="5">
        <f t="shared" si="1"/>
        <v>13</v>
      </c>
    </row>
    <row r="8" spans="1:10" ht="10.5">
      <c r="A8" s="7">
        <f t="shared" si="0"/>
        <v>7</v>
      </c>
      <c r="B8" t="s">
        <v>488</v>
      </c>
      <c r="C8" t="s">
        <v>282</v>
      </c>
      <c r="D8" t="s">
        <v>7</v>
      </c>
      <c r="E8" t="s">
        <v>281</v>
      </c>
      <c r="F8" s="1" t="s">
        <v>44</v>
      </c>
      <c r="G8" s="3">
        <v>0.0015709490740740738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488</v>
      </c>
      <c r="C9" t="s">
        <v>138</v>
      </c>
      <c r="D9" t="s">
        <v>139</v>
      </c>
      <c r="E9" t="s">
        <v>137</v>
      </c>
      <c r="F9" s="1" t="s">
        <v>18</v>
      </c>
      <c r="G9" s="3">
        <v>0.0017050925925925925</v>
      </c>
      <c r="H9" s="5">
        <v>8</v>
      </c>
      <c r="I9" s="5">
        <v>1</v>
      </c>
      <c r="J9" s="5">
        <f t="shared" si="1"/>
        <v>9</v>
      </c>
    </row>
    <row r="10" spans="1:10" ht="10.5">
      <c r="A10" s="7">
        <f t="shared" si="0"/>
        <v>9</v>
      </c>
      <c r="B10" t="s">
        <v>488</v>
      </c>
      <c r="C10" t="s">
        <v>183</v>
      </c>
      <c r="D10" t="s">
        <v>58</v>
      </c>
      <c r="E10" t="s">
        <v>182</v>
      </c>
      <c r="F10" s="1" t="s">
        <v>53</v>
      </c>
      <c r="G10" s="3">
        <v>0.0017130787037037036</v>
      </c>
      <c r="H10" s="5">
        <v>6</v>
      </c>
      <c r="J10" s="5">
        <f t="shared" si="1"/>
        <v>6</v>
      </c>
    </row>
    <row r="11" spans="1:10" ht="10.5">
      <c r="A11" s="7">
        <f t="shared" si="0"/>
        <v>10</v>
      </c>
      <c r="B11" t="s">
        <v>488</v>
      </c>
      <c r="C11" t="s">
        <v>86</v>
      </c>
      <c r="D11" t="s">
        <v>87</v>
      </c>
      <c r="E11" t="s">
        <v>85</v>
      </c>
      <c r="F11" s="1" t="s">
        <v>49</v>
      </c>
      <c r="G11" s="3">
        <v>0.0018475694444444442</v>
      </c>
      <c r="H11" s="5">
        <v>8</v>
      </c>
      <c r="J11" s="5">
        <f t="shared" si="1"/>
        <v>8</v>
      </c>
    </row>
    <row r="12" spans="1:10" ht="10.5">
      <c r="A12" s="7">
        <f t="shared" si="0"/>
        <v>11</v>
      </c>
      <c r="B12" t="s">
        <v>488</v>
      </c>
      <c r="C12" t="s">
        <v>93</v>
      </c>
      <c r="D12" t="s">
        <v>52</v>
      </c>
      <c r="E12" t="s">
        <v>92</v>
      </c>
      <c r="F12" s="1" t="s">
        <v>53</v>
      </c>
      <c r="G12" s="3">
        <v>0.0019298611111111111</v>
      </c>
      <c r="H12" s="5">
        <v>5</v>
      </c>
      <c r="J12" s="5">
        <f t="shared" si="1"/>
        <v>5</v>
      </c>
    </row>
    <row r="13" spans="1:10" ht="10.5">
      <c r="A13" s="7">
        <f t="shared" si="0"/>
        <v>12</v>
      </c>
      <c r="B13" t="s">
        <v>488</v>
      </c>
      <c r="C13" t="s">
        <v>4</v>
      </c>
      <c r="D13" t="s">
        <v>5</v>
      </c>
      <c r="E13" t="s">
        <v>2</v>
      </c>
      <c r="F13" s="1" t="s">
        <v>3</v>
      </c>
      <c r="G13" s="3">
        <v>0.001962384259259259</v>
      </c>
      <c r="H13" s="5">
        <v>8</v>
      </c>
      <c r="J13" s="5">
        <f t="shared" si="1"/>
        <v>8</v>
      </c>
    </row>
    <row r="14" spans="1:10" ht="10.5">
      <c r="A14" s="7">
        <f t="shared" si="0"/>
        <v>13</v>
      </c>
      <c r="B14" t="s">
        <v>488</v>
      </c>
      <c r="C14" t="s">
        <v>220</v>
      </c>
      <c r="D14" t="s">
        <v>19</v>
      </c>
      <c r="E14" t="s">
        <v>219</v>
      </c>
      <c r="F14" s="1" t="s">
        <v>53</v>
      </c>
      <c r="G14" s="3">
        <v>0.002061689814814815</v>
      </c>
      <c r="H14" s="5">
        <v>4</v>
      </c>
      <c r="J14" s="5">
        <f t="shared" si="1"/>
        <v>4</v>
      </c>
    </row>
    <row r="15" spans="1:10" ht="10.5">
      <c r="A15" s="7">
        <f t="shared" si="0"/>
        <v>14</v>
      </c>
      <c r="B15" t="s">
        <v>488</v>
      </c>
      <c r="C15" t="s">
        <v>399</v>
      </c>
      <c r="D15" t="s">
        <v>400</v>
      </c>
      <c r="E15" t="s">
        <v>398</v>
      </c>
      <c r="F15" s="1" t="s">
        <v>3</v>
      </c>
      <c r="G15" s="3">
        <v>0.002100578703703704</v>
      </c>
      <c r="H15" s="5">
        <v>6</v>
      </c>
      <c r="J15" s="5">
        <f t="shared" si="1"/>
        <v>6</v>
      </c>
    </row>
    <row r="16" spans="1:10" ht="10.5">
      <c r="A16" s="7">
        <f t="shared" si="0"/>
        <v>15</v>
      </c>
      <c r="B16" t="s">
        <v>488</v>
      </c>
      <c r="C16" t="s">
        <v>289</v>
      </c>
      <c r="D16" t="s">
        <v>259</v>
      </c>
      <c r="E16" t="s">
        <v>288</v>
      </c>
      <c r="F16" s="1" t="s">
        <v>49</v>
      </c>
      <c r="G16" s="3">
        <v>0.0021792824074074076</v>
      </c>
      <c r="H16" s="5">
        <v>6</v>
      </c>
      <c r="J16" s="5">
        <f t="shared" si="1"/>
        <v>6</v>
      </c>
    </row>
    <row r="17" spans="1:10" ht="10.5">
      <c r="A17" s="7">
        <f t="shared" si="0"/>
        <v>16</v>
      </c>
      <c r="B17" t="s">
        <v>488</v>
      </c>
      <c r="C17" t="s">
        <v>298</v>
      </c>
      <c r="D17" t="s">
        <v>299</v>
      </c>
      <c r="E17" t="s">
        <v>297</v>
      </c>
      <c r="F17" s="1" t="s">
        <v>28</v>
      </c>
      <c r="G17" s="3">
        <v>0.002216898148148148</v>
      </c>
      <c r="H17" s="5">
        <v>8</v>
      </c>
      <c r="J17" s="5">
        <f t="shared" si="1"/>
        <v>8</v>
      </c>
    </row>
    <row r="18" spans="1:10" ht="10.5">
      <c r="A18" s="7">
        <f t="shared" si="0"/>
        <v>17</v>
      </c>
      <c r="B18" t="s">
        <v>488</v>
      </c>
      <c r="C18" t="s">
        <v>232</v>
      </c>
      <c r="D18" t="s">
        <v>31</v>
      </c>
      <c r="E18" t="s">
        <v>231</v>
      </c>
      <c r="F18" s="1" t="s">
        <v>44</v>
      </c>
      <c r="G18" s="3">
        <v>0.0023096064814814815</v>
      </c>
      <c r="H18" s="5">
        <v>8</v>
      </c>
      <c r="J18" s="5">
        <f t="shared" si="1"/>
        <v>8</v>
      </c>
    </row>
    <row r="19" spans="1:10" ht="10.5">
      <c r="A19" s="7">
        <f t="shared" si="0"/>
        <v>18</v>
      </c>
      <c r="B19" t="s">
        <v>488</v>
      </c>
      <c r="C19" s="8" t="s">
        <v>358</v>
      </c>
      <c r="D19" s="8" t="s">
        <v>519</v>
      </c>
      <c r="E19" t="s">
        <v>236</v>
      </c>
      <c r="F19" s="1" t="s">
        <v>3</v>
      </c>
      <c r="G19" s="3">
        <v>0.002399421296296296</v>
      </c>
      <c r="H19" s="5">
        <v>5</v>
      </c>
      <c r="J19" s="5">
        <f t="shared" si="1"/>
        <v>5</v>
      </c>
    </row>
    <row r="20" spans="1:10" ht="10.5">
      <c r="A20" s="7">
        <f t="shared" si="0"/>
        <v>19</v>
      </c>
      <c r="B20" t="s">
        <v>488</v>
      </c>
      <c r="C20" s="8" t="s">
        <v>516</v>
      </c>
      <c r="D20" s="8" t="s">
        <v>146</v>
      </c>
      <c r="E20" t="s">
        <v>300</v>
      </c>
      <c r="F20" s="1" t="s">
        <v>33</v>
      </c>
      <c r="G20" s="3">
        <v>0.002416782407407407</v>
      </c>
      <c r="H20" s="5">
        <v>10</v>
      </c>
      <c r="J20" s="5">
        <f t="shared" si="1"/>
        <v>10</v>
      </c>
    </row>
    <row r="21" spans="1:10" ht="10.5">
      <c r="A21" s="7">
        <f t="shared" si="0"/>
        <v>20</v>
      </c>
      <c r="B21" t="s">
        <v>488</v>
      </c>
      <c r="C21" t="s">
        <v>40</v>
      </c>
      <c r="D21" t="s">
        <v>39</v>
      </c>
      <c r="E21" t="s">
        <v>442</v>
      </c>
      <c r="F21" s="1" t="s">
        <v>3</v>
      </c>
      <c r="G21" s="3">
        <v>0.0025121527777777776</v>
      </c>
      <c r="H21" s="5">
        <v>4</v>
      </c>
      <c r="J21" s="5">
        <f t="shared" si="1"/>
        <v>4</v>
      </c>
    </row>
    <row r="22" spans="1:10" ht="10.5">
      <c r="A22" s="7">
        <f t="shared" si="0"/>
        <v>21</v>
      </c>
      <c r="B22" t="s">
        <v>488</v>
      </c>
      <c r="C22" t="s">
        <v>415</v>
      </c>
      <c r="D22" t="s">
        <v>173</v>
      </c>
      <c r="E22" t="s">
        <v>414</v>
      </c>
      <c r="F22" s="1" t="s">
        <v>28</v>
      </c>
      <c r="G22" s="3">
        <v>0.0025783564814814814</v>
      </c>
      <c r="H22" s="5">
        <v>6</v>
      </c>
      <c r="J22" s="5">
        <f t="shared" si="1"/>
        <v>6</v>
      </c>
    </row>
    <row r="23" spans="1:10" ht="10.5">
      <c r="A23" s="7">
        <f t="shared" si="0"/>
        <v>22</v>
      </c>
      <c r="B23" t="s">
        <v>488</v>
      </c>
      <c r="C23" s="8" t="s">
        <v>517</v>
      </c>
      <c r="D23" s="8" t="s">
        <v>518</v>
      </c>
      <c r="E23" t="s">
        <v>172</v>
      </c>
      <c r="F23" s="1" t="s">
        <v>33</v>
      </c>
      <c r="G23" s="3">
        <v>0.0026231481481481483</v>
      </c>
      <c r="H23" s="5">
        <v>8</v>
      </c>
      <c r="J23" s="5">
        <f t="shared" si="1"/>
        <v>8</v>
      </c>
    </row>
    <row r="24" spans="1:10" ht="10.5">
      <c r="A24" s="7">
        <f t="shared" si="0"/>
        <v>23</v>
      </c>
      <c r="B24" t="s">
        <v>488</v>
      </c>
      <c r="C24" t="s">
        <v>191</v>
      </c>
      <c r="D24" t="s">
        <v>192</v>
      </c>
      <c r="E24" t="s">
        <v>190</v>
      </c>
      <c r="F24" s="1" t="s">
        <v>44</v>
      </c>
      <c r="G24" s="3">
        <v>0.0028359953703703707</v>
      </c>
      <c r="H24" s="5">
        <v>6</v>
      </c>
      <c r="J24" s="5">
        <f t="shared" si="1"/>
        <v>6</v>
      </c>
    </row>
    <row r="25" spans="1:10" ht="10.5">
      <c r="A25" s="7">
        <f t="shared" si="0"/>
        <v>24</v>
      </c>
      <c r="B25" t="s">
        <v>488</v>
      </c>
      <c r="C25" t="s">
        <v>70</v>
      </c>
      <c r="D25" t="s">
        <v>71</v>
      </c>
      <c r="E25" t="s">
        <v>69</v>
      </c>
      <c r="F25" s="1" t="s">
        <v>28</v>
      </c>
      <c r="G25" s="3">
        <v>0.003321180555555555</v>
      </c>
      <c r="H25" s="5">
        <v>5</v>
      </c>
      <c r="J25" s="5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22">RANK(G2,G$1:G$65536,1)</f>
        <v>1</v>
      </c>
      <c r="B2" t="s">
        <v>487</v>
      </c>
      <c r="C2" t="s">
        <v>184</v>
      </c>
      <c r="D2" t="s">
        <v>185</v>
      </c>
      <c r="E2" t="s">
        <v>182</v>
      </c>
      <c r="F2" s="1" t="s">
        <v>53</v>
      </c>
      <c r="G2" s="3">
        <v>0.0013475694444444446</v>
      </c>
      <c r="H2" s="5">
        <v>10</v>
      </c>
      <c r="I2" s="5">
        <v>10</v>
      </c>
      <c r="J2" s="5">
        <f aca="true" t="shared" si="1" ref="J2:J22">+H2+I2</f>
        <v>20</v>
      </c>
    </row>
    <row r="3" spans="1:10" ht="10.5">
      <c r="A3" s="7">
        <f t="shared" si="0"/>
        <v>2</v>
      </c>
      <c r="B3" t="s">
        <v>487</v>
      </c>
      <c r="C3" t="s">
        <v>149</v>
      </c>
      <c r="D3" t="s">
        <v>167</v>
      </c>
      <c r="E3" t="s">
        <v>345</v>
      </c>
      <c r="F3" s="1" t="s">
        <v>44</v>
      </c>
      <c r="G3" s="3">
        <v>0.001400578703703704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487</v>
      </c>
      <c r="C4" t="s">
        <v>446</v>
      </c>
      <c r="D4" t="s">
        <v>43</v>
      </c>
      <c r="E4" t="s">
        <v>445</v>
      </c>
      <c r="F4" s="1" t="s">
        <v>18</v>
      </c>
      <c r="G4" s="3">
        <v>0.0014241898148148148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487</v>
      </c>
      <c r="C5" t="s">
        <v>79</v>
      </c>
      <c r="D5" t="s">
        <v>80</v>
      </c>
      <c r="E5" t="s">
        <v>78</v>
      </c>
      <c r="F5" s="1" t="s">
        <v>3</v>
      </c>
      <c r="G5" s="3">
        <v>0.001473611111111111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487</v>
      </c>
      <c r="C6" t="s">
        <v>443</v>
      </c>
      <c r="D6" t="s">
        <v>19</v>
      </c>
      <c r="E6" t="s">
        <v>442</v>
      </c>
      <c r="F6" s="1" t="s">
        <v>3</v>
      </c>
      <c r="G6" s="3">
        <v>0.0015723379629629629</v>
      </c>
      <c r="H6" s="5">
        <v>8</v>
      </c>
      <c r="I6" s="5">
        <v>4</v>
      </c>
      <c r="J6" s="5">
        <f t="shared" si="1"/>
        <v>12</v>
      </c>
    </row>
    <row r="7" spans="1:10" ht="10.5">
      <c r="A7" s="7">
        <f t="shared" si="0"/>
        <v>6</v>
      </c>
      <c r="B7" t="s">
        <v>487</v>
      </c>
      <c r="C7" t="s">
        <v>419</v>
      </c>
      <c r="D7" t="s">
        <v>283</v>
      </c>
      <c r="E7" t="s">
        <v>418</v>
      </c>
      <c r="F7" s="1" t="s">
        <v>18</v>
      </c>
      <c r="G7" s="3">
        <v>0.001591550925925926</v>
      </c>
      <c r="H7" s="5">
        <v>8</v>
      </c>
      <c r="I7" s="5">
        <v>3</v>
      </c>
      <c r="J7" s="5">
        <f t="shared" si="1"/>
        <v>11</v>
      </c>
    </row>
    <row r="8" spans="1:10" ht="10.5">
      <c r="A8" s="7">
        <f t="shared" si="0"/>
        <v>7</v>
      </c>
      <c r="B8" t="s">
        <v>487</v>
      </c>
      <c r="C8" t="s">
        <v>260</v>
      </c>
      <c r="D8" t="s">
        <v>58</v>
      </c>
      <c r="E8" t="s">
        <v>258</v>
      </c>
      <c r="F8" s="1" t="s">
        <v>33</v>
      </c>
      <c r="G8" s="3">
        <v>0.0016790509259259258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487</v>
      </c>
      <c r="C9" t="s">
        <v>245</v>
      </c>
      <c r="D9" t="s">
        <v>246</v>
      </c>
      <c r="E9" t="s">
        <v>244</v>
      </c>
      <c r="F9" s="1" t="s">
        <v>53</v>
      </c>
      <c r="G9" s="3">
        <v>0.0018333333333333335</v>
      </c>
      <c r="H9" s="5">
        <v>8</v>
      </c>
      <c r="I9" s="5">
        <v>1</v>
      </c>
      <c r="J9" s="5">
        <f t="shared" si="1"/>
        <v>9</v>
      </c>
    </row>
    <row r="10" spans="1:10" ht="10.5">
      <c r="A10" s="7">
        <f t="shared" si="0"/>
        <v>9</v>
      </c>
      <c r="B10" t="s">
        <v>487</v>
      </c>
      <c r="C10" t="s">
        <v>149</v>
      </c>
      <c r="D10" t="s">
        <v>193</v>
      </c>
      <c r="E10" t="s">
        <v>190</v>
      </c>
      <c r="F10" s="1" t="s">
        <v>44</v>
      </c>
      <c r="G10" s="3">
        <v>0.0018833333333333332</v>
      </c>
      <c r="H10" s="5">
        <v>8</v>
      </c>
      <c r="J10" s="5">
        <f t="shared" si="1"/>
        <v>8</v>
      </c>
    </row>
    <row r="11" spans="1:10" ht="10.5">
      <c r="A11" s="7">
        <f t="shared" si="0"/>
        <v>10</v>
      </c>
      <c r="B11" t="s">
        <v>487</v>
      </c>
      <c r="C11" t="s">
        <v>221</v>
      </c>
      <c r="D11" t="s">
        <v>166</v>
      </c>
      <c r="E11" t="s">
        <v>219</v>
      </c>
      <c r="F11" s="1" t="s">
        <v>53</v>
      </c>
      <c r="G11" s="3">
        <v>0.0019148148148148147</v>
      </c>
      <c r="H11" s="5">
        <v>6</v>
      </c>
      <c r="J11" s="5">
        <f t="shared" si="1"/>
        <v>6</v>
      </c>
    </row>
    <row r="12" spans="1:10" ht="10.5">
      <c r="A12" s="7">
        <f t="shared" si="0"/>
        <v>11</v>
      </c>
      <c r="B12" t="s">
        <v>487</v>
      </c>
      <c r="C12" s="8" t="s">
        <v>513</v>
      </c>
      <c r="D12" s="8" t="s">
        <v>185</v>
      </c>
      <c r="E12" t="s">
        <v>288</v>
      </c>
      <c r="F12" s="1" t="s">
        <v>49</v>
      </c>
      <c r="G12" s="3">
        <v>0.0019283564814814814</v>
      </c>
      <c r="H12" s="5">
        <v>10</v>
      </c>
      <c r="J12" s="5">
        <f t="shared" si="1"/>
        <v>10</v>
      </c>
    </row>
    <row r="13" spans="1:10" ht="10.5">
      <c r="A13" s="7">
        <f t="shared" si="0"/>
        <v>12</v>
      </c>
      <c r="B13" t="s">
        <v>487</v>
      </c>
      <c r="C13" t="s">
        <v>6</v>
      </c>
      <c r="D13" t="s">
        <v>7</v>
      </c>
      <c r="E13" t="s">
        <v>2</v>
      </c>
      <c r="F13" s="1" t="s">
        <v>3</v>
      </c>
      <c r="G13" s="3">
        <v>0.0019575231481481483</v>
      </c>
      <c r="H13" s="5">
        <v>6</v>
      </c>
      <c r="J13" s="5">
        <f t="shared" si="1"/>
        <v>6</v>
      </c>
    </row>
    <row r="14" spans="1:10" ht="10.5">
      <c r="A14" s="7">
        <f t="shared" si="0"/>
        <v>13</v>
      </c>
      <c r="B14" t="s">
        <v>487</v>
      </c>
      <c r="C14" t="s">
        <v>425</v>
      </c>
      <c r="D14" t="s">
        <v>51</v>
      </c>
      <c r="E14" t="s">
        <v>424</v>
      </c>
      <c r="F14" s="1" t="s">
        <v>37</v>
      </c>
      <c r="G14" s="3">
        <v>0.001995949074074074</v>
      </c>
      <c r="H14" s="5">
        <v>10</v>
      </c>
      <c r="J14" s="5">
        <f t="shared" si="1"/>
        <v>10</v>
      </c>
    </row>
    <row r="15" spans="1:10" ht="10.5">
      <c r="A15" s="7">
        <f t="shared" si="0"/>
        <v>14</v>
      </c>
      <c r="B15" t="s">
        <v>487</v>
      </c>
      <c r="C15" s="8" t="s">
        <v>509</v>
      </c>
      <c r="D15" s="8" t="s">
        <v>24</v>
      </c>
      <c r="E15" t="s">
        <v>404</v>
      </c>
      <c r="F15" s="1" t="s">
        <v>37</v>
      </c>
      <c r="G15" s="3">
        <v>0.002102662037037037</v>
      </c>
      <c r="H15" s="5">
        <v>8</v>
      </c>
      <c r="J15" s="5">
        <f t="shared" si="1"/>
        <v>8</v>
      </c>
    </row>
    <row r="16" spans="1:10" ht="10.5">
      <c r="A16" s="7">
        <f t="shared" si="0"/>
        <v>15</v>
      </c>
      <c r="B16" t="s">
        <v>487</v>
      </c>
      <c r="C16" t="s">
        <v>100</v>
      </c>
      <c r="D16" t="s">
        <v>101</v>
      </c>
      <c r="E16" t="s">
        <v>99</v>
      </c>
      <c r="F16" s="1" t="s">
        <v>3</v>
      </c>
      <c r="G16" s="3">
        <v>0.0021425925925925926</v>
      </c>
      <c r="H16" s="5">
        <v>5</v>
      </c>
      <c r="J16" s="5">
        <f t="shared" si="1"/>
        <v>5</v>
      </c>
    </row>
    <row r="17" spans="1:10" ht="10.5">
      <c r="A17" s="7">
        <f t="shared" si="0"/>
        <v>16</v>
      </c>
      <c r="B17" t="s">
        <v>487</v>
      </c>
      <c r="C17" t="s">
        <v>234</v>
      </c>
      <c r="D17" t="s">
        <v>235</v>
      </c>
      <c r="E17" t="s">
        <v>233</v>
      </c>
      <c r="F17" s="1" t="s">
        <v>37</v>
      </c>
      <c r="G17" s="3">
        <v>0.002173263888888889</v>
      </c>
      <c r="H17" s="5">
        <v>6</v>
      </c>
      <c r="J17" s="5">
        <f t="shared" si="1"/>
        <v>6</v>
      </c>
    </row>
    <row r="18" spans="1:10" ht="10.5">
      <c r="A18" s="7">
        <f t="shared" si="0"/>
        <v>17</v>
      </c>
      <c r="B18" t="s">
        <v>487</v>
      </c>
      <c r="C18" s="8" t="s">
        <v>514</v>
      </c>
      <c r="D18" s="8" t="s">
        <v>515</v>
      </c>
      <c r="E18" t="s">
        <v>304</v>
      </c>
      <c r="F18" s="1" t="s">
        <v>44</v>
      </c>
      <c r="G18" s="3">
        <v>0.0023863425925925922</v>
      </c>
      <c r="H18" s="5">
        <v>6</v>
      </c>
      <c r="J18" s="5">
        <f t="shared" si="1"/>
        <v>6</v>
      </c>
    </row>
    <row r="19" spans="1:10" ht="10.5">
      <c r="A19" s="7">
        <f t="shared" si="0"/>
        <v>18</v>
      </c>
      <c r="B19" t="s">
        <v>487</v>
      </c>
      <c r="C19" t="s">
        <v>294</v>
      </c>
      <c r="D19" t="s">
        <v>68</v>
      </c>
      <c r="E19" t="s">
        <v>433</v>
      </c>
      <c r="F19" s="1" t="s">
        <v>37</v>
      </c>
      <c r="G19" s="3">
        <v>0.002387037037037037</v>
      </c>
      <c r="H19" s="5">
        <v>5</v>
      </c>
      <c r="J19" s="5">
        <f t="shared" si="1"/>
        <v>5</v>
      </c>
    </row>
    <row r="20" spans="1:10" ht="10.5">
      <c r="A20" s="7">
        <f t="shared" si="0"/>
        <v>19</v>
      </c>
      <c r="B20" t="s">
        <v>487</v>
      </c>
      <c r="C20" t="s">
        <v>266</v>
      </c>
      <c r="D20" t="s">
        <v>167</v>
      </c>
      <c r="E20" t="s">
        <v>264</v>
      </c>
      <c r="F20" s="1" t="s">
        <v>44</v>
      </c>
      <c r="G20" s="3">
        <v>0.002426388888888889</v>
      </c>
      <c r="H20" s="5">
        <v>5</v>
      </c>
      <c r="J20" s="5">
        <f t="shared" si="1"/>
        <v>5</v>
      </c>
    </row>
    <row r="21" spans="1:10" ht="10.5">
      <c r="A21" s="7">
        <f t="shared" si="0"/>
        <v>20</v>
      </c>
      <c r="B21" t="s">
        <v>487</v>
      </c>
      <c r="C21" s="8" t="s">
        <v>511</v>
      </c>
      <c r="D21" s="8" t="s">
        <v>512</v>
      </c>
      <c r="E21" t="s">
        <v>379</v>
      </c>
      <c r="F21" s="1" t="s">
        <v>3</v>
      </c>
      <c r="G21" s="3">
        <v>0.00246875</v>
      </c>
      <c r="H21" s="5">
        <v>4</v>
      </c>
      <c r="J21" s="5">
        <f t="shared" si="1"/>
        <v>4</v>
      </c>
    </row>
    <row r="22" spans="1:10" ht="10.5">
      <c r="A22" s="7">
        <f t="shared" si="0"/>
        <v>21</v>
      </c>
      <c r="B22" t="s">
        <v>487</v>
      </c>
      <c r="C22" s="8" t="s">
        <v>510</v>
      </c>
      <c r="D22" s="8" t="s">
        <v>39</v>
      </c>
      <c r="E22" t="s">
        <v>205</v>
      </c>
      <c r="F22" s="1" t="s">
        <v>28</v>
      </c>
      <c r="G22" s="3">
        <v>0.0031425925925925927</v>
      </c>
      <c r="H22" s="5">
        <v>10</v>
      </c>
      <c r="J22" s="5">
        <f t="shared" si="1"/>
        <v>10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20">RANK(G2,G$1:G$65536,1)</f>
        <v>1</v>
      </c>
      <c r="B2" t="s">
        <v>486</v>
      </c>
      <c r="C2" t="s">
        <v>294</v>
      </c>
      <c r="D2" t="s">
        <v>52</v>
      </c>
      <c r="E2" t="s">
        <v>293</v>
      </c>
      <c r="F2" s="1" t="s">
        <v>33</v>
      </c>
      <c r="G2" s="3">
        <v>0.0015009259259259257</v>
      </c>
      <c r="H2" s="5">
        <v>10</v>
      </c>
      <c r="I2" s="5">
        <v>10</v>
      </c>
      <c r="J2" s="5">
        <f aca="true" t="shared" si="1" ref="J2:J20">+H2+I2</f>
        <v>20</v>
      </c>
    </row>
    <row r="3" spans="1:10" ht="10.5">
      <c r="A3" s="7">
        <f t="shared" si="0"/>
        <v>2</v>
      </c>
      <c r="B3" t="s">
        <v>486</v>
      </c>
      <c r="C3" s="8" t="s">
        <v>507</v>
      </c>
      <c r="D3" s="8" t="s">
        <v>41</v>
      </c>
      <c r="E3" t="s">
        <v>406</v>
      </c>
      <c r="F3" s="1" t="s">
        <v>53</v>
      </c>
      <c r="G3" s="3">
        <v>0.0015413194444444443</v>
      </c>
      <c r="H3" s="5">
        <v>10</v>
      </c>
      <c r="I3" s="5">
        <v>8</v>
      </c>
      <c r="J3" s="5">
        <f t="shared" si="1"/>
        <v>18</v>
      </c>
    </row>
    <row r="4" spans="1:10" ht="10.5">
      <c r="A4" s="7">
        <f t="shared" si="0"/>
        <v>3</v>
      </c>
      <c r="B4" t="s">
        <v>486</v>
      </c>
      <c r="C4" t="s">
        <v>237</v>
      </c>
      <c r="D4" t="s">
        <v>41</v>
      </c>
      <c r="E4" t="s">
        <v>236</v>
      </c>
      <c r="F4" s="1" t="s">
        <v>3</v>
      </c>
      <c r="G4" s="3">
        <v>0.0015668981481481482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486</v>
      </c>
      <c r="C5" s="8" t="s">
        <v>113</v>
      </c>
      <c r="D5" s="8" t="s">
        <v>121</v>
      </c>
      <c r="E5" t="s">
        <v>453</v>
      </c>
      <c r="F5" s="1" t="s">
        <v>49</v>
      </c>
      <c r="G5" s="3">
        <v>0.001746875</v>
      </c>
      <c r="H5" s="5">
        <v>10</v>
      </c>
      <c r="I5" s="5">
        <v>5</v>
      </c>
      <c r="J5" s="5">
        <f t="shared" si="1"/>
        <v>15</v>
      </c>
    </row>
    <row r="6" spans="1:10" ht="10.5">
      <c r="A6" s="7">
        <f t="shared" si="0"/>
        <v>5</v>
      </c>
      <c r="B6" t="s">
        <v>486</v>
      </c>
      <c r="C6" t="s">
        <v>397</v>
      </c>
      <c r="D6" t="s">
        <v>283</v>
      </c>
      <c r="E6" t="s">
        <v>396</v>
      </c>
      <c r="F6" s="1" t="s">
        <v>49</v>
      </c>
      <c r="G6" s="3">
        <v>0.0017763888888888888</v>
      </c>
      <c r="H6" s="5">
        <v>8</v>
      </c>
      <c r="I6" s="5">
        <v>4</v>
      </c>
      <c r="J6" s="5">
        <f t="shared" si="1"/>
        <v>12</v>
      </c>
    </row>
    <row r="7" spans="1:10" ht="10.5">
      <c r="A7" s="7">
        <f t="shared" si="0"/>
        <v>6</v>
      </c>
      <c r="B7" t="s">
        <v>486</v>
      </c>
      <c r="C7" t="s">
        <v>144</v>
      </c>
      <c r="D7" t="s">
        <v>76</v>
      </c>
      <c r="E7" t="s">
        <v>142</v>
      </c>
      <c r="F7" s="1" t="s">
        <v>53</v>
      </c>
      <c r="G7" s="3">
        <v>0.001790740740740741</v>
      </c>
      <c r="H7" s="5">
        <v>8</v>
      </c>
      <c r="I7" s="5">
        <v>3</v>
      </c>
      <c r="J7" s="5">
        <f t="shared" si="1"/>
        <v>11</v>
      </c>
    </row>
    <row r="8" spans="1:10" ht="10.5">
      <c r="A8" s="7">
        <f t="shared" si="0"/>
        <v>7</v>
      </c>
      <c r="B8" t="s">
        <v>486</v>
      </c>
      <c r="C8" s="8" t="s">
        <v>504</v>
      </c>
      <c r="D8" s="8" t="s">
        <v>167</v>
      </c>
      <c r="E8" t="s">
        <v>255</v>
      </c>
      <c r="F8" s="1" t="s">
        <v>3</v>
      </c>
      <c r="G8" s="3">
        <v>0.0018949074074074074</v>
      </c>
      <c r="H8" s="5">
        <v>8</v>
      </c>
      <c r="I8" s="5">
        <v>2</v>
      </c>
      <c r="J8" s="5">
        <f t="shared" si="1"/>
        <v>10</v>
      </c>
    </row>
    <row r="9" spans="1:10" ht="10.5">
      <c r="A9" s="7">
        <f t="shared" si="0"/>
        <v>8</v>
      </c>
      <c r="B9" t="s">
        <v>486</v>
      </c>
      <c r="C9" s="8" t="s">
        <v>302</v>
      </c>
      <c r="D9" s="8" t="s">
        <v>124</v>
      </c>
      <c r="E9" t="s">
        <v>204</v>
      </c>
      <c r="F9" s="1" t="s">
        <v>53</v>
      </c>
      <c r="G9" s="3">
        <v>0.0019142361111111111</v>
      </c>
      <c r="H9" s="5">
        <v>6</v>
      </c>
      <c r="I9" s="5">
        <v>1</v>
      </c>
      <c r="J9" s="5">
        <f t="shared" si="1"/>
        <v>7</v>
      </c>
    </row>
    <row r="10" spans="1:10" ht="10.5">
      <c r="A10" s="7">
        <f t="shared" si="0"/>
        <v>9</v>
      </c>
      <c r="B10" t="s">
        <v>486</v>
      </c>
      <c r="C10" s="8" t="s">
        <v>505</v>
      </c>
      <c r="D10" s="8" t="s">
        <v>104</v>
      </c>
      <c r="E10" t="s">
        <v>300</v>
      </c>
      <c r="F10" s="1" t="s">
        <v>33</v>
      </c>
      <c r="G10" s="3">
        <v>0.0019146990740740739</v>
      </c>
      <c r="H10" s="5">
        <v>8</v>
      </c>
      <c r="J10" s="5">
        <f t="shared" si="1"/>
        <v>8</v>
      </c>
    </row>
    <row r="11" spans="1:10" ht="10.5">
      <c r="A11" s="7">
        <f t="shared" si="0"/>
        <v>10</v>
      </c>
      <c r="B11" t="s">
        <v>486</v>
      </c>
      <c r="C11" t="s">
        <v>333</v>
      </c>
      <c r="D11" t="s">
        <v>334</v>
      </c>
      <c r="E11" t="s">
        <v>332</v>
      </c>
      <c r="F11" s="1" t="s">
        <v>37</v>
      </c>
      <c r="G11" s="3">
        <v>0.0019153935185185185</v>
      </c>
      <c r="H11" s="5">
        <v>10</v>
      </c>
      <c r="J11" s="5">
        <f t="shared" si="1"/>
        <v>10</v>
      </c>
    </row>
    <row r="12" spans="1:10" ht="10.5">
      <c r="A12" s="7">
        <f t="shared" si="0"/>
        <v>11</v>
      </c>
      <c r="B12" t="s">
        <v>486</v>
      </c>
      <c r="C12" t="s">
        <v>338</v>
      </c>
      <c r="D12" t="s">
        <v>124</v>
      </c>
      <c r="E12" t="s">
        <v>447</v>
      </c>
      <c r="F12" s="1" t="s">
        <v>49</v>
      </c>
      <c r="G12" s="3">
        <v>0.001930787037037037</v>
      </c>
      <c r="H12" s="5">
        <v>6</v>
      </c>
      <c r="J12" s="5">
        <f t="shared" si="1"/>
        <v>6</v>
      </c>
    </row>
    <row r="13" spans="1:10" ht="10.5">
      <c r="A13" s="7">
        <f t="shared" si="0"/>
        <v>12</v>
      </c>
      <c r="B13" t="s">
        <v>486</v>
      </c>
      <c r="C13" t="s">
        <v>357</v>
      </c>
      <c r="D13" t="s">
        <v>283</v>
      </c>
      <c r="E13" t="s">
        <v>356</v>
      </c>
      <c r="F13" s="1" t="s">
        <v>53</v>
      </c>
      <c r="G13" s="3">
        <v>0.0019765046296296297</v>
      </c>
      <c r="H13" s="5">
        <v>5</v>
      </c>
      <c r="J13" s="5">
        <f t="shared" si="1"/>
        <v>5</v>
      </c>
    </row>
    <row r="14" spans="1:10" ht="10.5">
      <c r="A14" s="7">
        <f t="shared" si="0"/>
        <v>13</v>
      </c>
      <c r="B14" t="s">
        <v>486</v>
      </c>
      <c r="C14" t="s">
        <v>187</v>
      </c>
      <c r="D14" t="s">
        <v>112</v>
      </c>
      <c r="E14" t="s">
        <v>325</v>
      </c>
      <c r="F14" s="1" t="s">
        <v>44</v>
      </c>
      <c r="G14" s="3">
        <v>0.0020047453703703707</v>
      </c>
      <c r="H14" s="5">
        <v>10</v>
      </c>
      <c r="J14" s="5">
        <f t="shared" si="1"/>
        <v>10</v>
      </c>
    </row>
    <row r="15" spans="1:10" ht="10.5">
      <c r="A15" s="7">
        <f t="shared" si="0"/>
        <v>14</v>
      </c>
      <c r="B15" t="s">
        <v>486</v>
      </c>
      <c r="C15" t="s">
        <v>57</v>
      </c>
      <c r="D15" t="s">
        <v>58</v>
      </c>
      <c r="E15" t="s">
        <v>56</v>
      </c>
      <c r="F15" s="1" t="s">
        <v>44</v>
      </c>
      <c r="G15" s="3">
        <v>0.0020547453703703704</v>
      </c>
      <c r="H15" s="5">
        <v>8</v>
      </c>
      <c r="J15" s="5">
        <f t="shared" si="1"/>
        <v>8</v>
      </c>
    </row>
    <row r="16" spans="1:10" ht="10.5">
      <c r="A16" s="7">
        <f t="shared" si="0"/>
        <v>15</v>
      </c>
      <c r="B16" t="s">
        <v>486</v>
      </c>
      <c r="C16" s="8" t="s">
        <v>508</v>
      </c>
      <c r="D16" s="8" t="s">
        <v>215</v>
      </c>
      <c r="E16" t="s">
        <v>125</v>
      </c>
      <c r="F16" s="1" t="s">
        <v>53</v>
      </c>
      <c r="G16" s="3">
        <v>0.002068055555555555</v>
      </c>
      <c r="H16" s="5">
        <v>4</v>
      </c>
      <c r="J16" s="5">
        <f t="shared" si="1"/>
        <v>4</v>
      </c>
    </row>
    <row r="17" spans="1:10" ht="10.5">
      <c r="A17" s="7">
        <f t="shared" si="0"/>
        <v>16</v>
      </c>
      <c r="B17" t="s">
        <v>486</v>
      </c>
      <c r="C17" t="s">
        <v>390</v>
      </c>
      <c r="D17" t="s">
        <v>19</v>
      </c>
      <c r="E17" t="s">
        <v>389</v>
      </c>
      <c r="F17" s="1" t="s">
        <v>53</v>
      </c>
      <c r="G17" s="3">
        <v>0.0021292824074074074</v>
      </c>
      <c r="H17" s="5">
        <v>3</v>
      </c>
      <c r="J17" s="5">
        <f t="shared" si="1"/>
        <v>3</v>
      </c>
    </row>
    <row r="18" spans="1:10" ht="10.5">
      <c r="A18" s="7">
        <f t="shared" si="0"/>
        <v>17</v>
      </c>
      <c r="B18" t="s">
        <v>486</v>
      </c>
      <c r="C18" t="s">
        <v>435</v>
      </c>
      <c r="D18" t="s">
        <v>39</v>
      </c>
      <c r="E18" t="s">
        <v>434</v>
      </c>
      <c r="F18" s="1" t="s">
        <v>53</v>
      </c>
      <c r="G18" s="3">
        <v>0.0021575231481481484</v>
      </c>
      <c r="H18" s="5">
        <v>2</v>
      </c>
      <c r="J18" s="5">
        <f t="shared" si="1"/>
        <v>2</v>
      </c>
    </row>
    <row r="19" spans="1:10" ht="10.5">
      <c r="A19" s="7">
        <f t="shared" si="0"/>
        <v>18</v>
      </c>
      <c r="B19" t="s">
        <v>486</v>
      </c>
      <c r="C19" t="s">
        <v>109</v>
      </c>
      <c r="D19" t="s">
        <v>110</v>
      </c>
      <c r="E19" t="s">
        <v>106</v>
      </c>
      <c r="F19" s="1" t="s">
        <v>3</v>
      </c>
      <c r="G19" s="3">
        <v>0.002683101851851852</v>
      </c>
      <c r="H19" s="5">
        <v>6</v>
      </c>
      <c r="J19" s="5">
        <f t="shared" si="1"/>
        <v>6</v>
      </c>
    </row>
    <row r="20" spans="1:10" ht="10.5">
      <c r="A20" s="7">
        <f t="shared" si="0"/>
        <v>19</v>
      </c>
      <c r="B20" t="s">
        <v>486</v>
      </c>
      <c r="C20" s="8" t="s">
        <v>506</v>
      </c>
      <c r="D20" s="8" t="s">
        <v>8</v>
      </c>
      <c r="E20" t="s">
        <v>426</v>
      </c>
      <c r="F20" s="1" t="s">
        <v>28</v>
      </c>
      <c r="G20" s="3">
        <v>0.003331712962962963</v>
      </c>
      <c r="H20" s="5">
        <v>10</v>
      </c>
      <c r="J20" s="5">
        <f t="shared" si="1"/>
        <v>10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>RANK(G2,G:G,1)</f>
        <v>1</v>
      </c>
      <c r="B2" t="s">
        <v>485</v>
      </c>
      <c r="C2" t="s">
        <v>420</v>
      </c>
      <c r="D2" t="s">
        <v>166</v>
      </c>
      <c r="E2" t="s">
        <v>418</v>
      </c>
      <c r="F2" s="1" t="s">
        <v>18</v>
      </c>
      <c r="G2" s="3">
        <v>0.001412962962962963</v>
      </c>
      <c r="H2" s="5">
        <v>10</v>
      </c>
      <c r="I2" s="5">
        <v>10</v>
      </c>
      <c r="J2" s="5">
        <f aca="true" t="shared" si="0" ref="J2:J17">+H2+I2</f>
        <v>20</v>
      </c>
    </row>
    <row r="3" spans="1:10" ht="10.5">
      <c r="A3" s="7">
        <f>RANK(G3,G:G,1)</f>
        <v>2</v>
      </c>
      <c r="B3" t="s">
        <v>485</v>
      </c>
      <c r="C3" t="s">
        <v>432</v>
      </c>
      <c r="D3" t="s">
        <v>218</v>
      </c>
      <c r="E3" t="s">
        <v>431</v>
      </c>
      <c r="F3" s="1" t="s">
        <v>28</v>
      </c>
      <c r="G3" s="3">
        <v>0.0014545138888888889</v>
      </c>
      <c r="H3" s="5">
        <v>10</v>
      </c>
      <c r="I3" s="5">
        <v>8</v>
      </c>
      <c r="J3" s="5">
        <f t="shared" si="0"/>
        <v>18</v>
      </c>
    </row>
    <row r="4" spans="1:10" ht="10.5">
      <c r="A4" s="7">
        <f>RANK(G4,G:G,1)</f>
        <v>3</v>
      </c>
      <c r="B4" t="s">
        <v>485</v>
      </c>
      <c r="C4" t="s">
        <v>147</v>
      </c>
      <c r="D4" t="s">
        <v>167</v>
      </c>
      <c r="E4" t="s">
        <v>463</v>
      </c>
      <c r="F4" s="1" t="s">
        <v>3</v>
      </c>
      <c r="G4" s="3">
        <v>0.0015760416666666666</v>
      </c>
      <c r="H4" s="5">
        <v>10</v>
      </c>
      <c r="I4" s="5">
        <v>6</v>
      </c>
      <c r="J4" s="5">
        <f t="shared" si="0"/>
        <v>16</v>
      </c>
    </row>
    <row r="5" spans="1:10" ht="10.5">
      <c r="A5" s="7">
        <f>RANK(G5,G:G,1)</f>
        <v>4</v>
      </c>
      <c r="B5" t="s">
        <v>485</v>
      </c>
      <c r="C5" t="s">
        <v>216</v>
      </c>
      <c r="D5" t="s">
        <v>77</v>
      </c>
      <c r="E5" t="s">
        <v>244</v>
      </c>
      <c r="F5" s="1" t="s">
        <v>53</v>
      </c>
      <c r="G5" s="3">
        <v>0.0017518518518518519</v>
      </c>
      <c r="H5" s="5">
        <v>10</v>
      </c>
      <c r="I5" s="5">
        <v>5</v>
      </c>
      <c r="J5" s="5">
        <f t="shared" si="0"/>
        <v>15</v>
      </c>
    </row>
    <row r="6" spans="1:10" ht="10.5">
      <c r="A6" s="7">
        <f>RANK(G6,G:G,1)</f>
        <v>5</v>
      </c>
      <c r="B6" t="s">
        <v>485</v>
      </c>
      <c r="C6" t="s">
        <v>361</v>
      </c>
      <c r="D6" t="s">
        <v>362</v>
      </c>
      <c r="E6" t="s">
        <v>360</v>
      </c>
      <c r="F6" s="1" t="s">
        <v>28</v>
      </c>
      <c r="G6" s="3">
        <v>0.0017879629629629628</v>
      </c>
      <c r="H6" s="5">
        <v>8</v>
      </c>
      <c r="I6" s="5">
        <v>4</v>
      </c>
      <c r="J6" s="5">
        <f t="shared" si="0"/>
        <v>12</v>
      </c>
    </row>
    <row r="7" spans="1:10" ht="10.5">
      <c r="A7" s="7">
        <f>RANK(G7,G:G,1)</f>
        <v>6</v>
      </c>
      <c r="B7" t="s">
        <v>485</v>
      </c>
      <c r="C7" t="s">
        <v>358</v>
      </c>
      <c r="D7" t="s">
        <v>340</v>
      </c>
      <c r="E7" t="s">
        <v>356</v>
      </c>
      <c r="F7" s="1" t="s">
        <v>53</v>
      </c>
      <c r="G7" s="3">
        <v>0.001982175925925926</v>
      </c>
      <c r="H7" s="5">
        <v>8</v>
      </c>
      <c r="I7" s="5">
        <v>3</v>
      </c>
      <c r="J7" s="5">
        <f t="shared" si="0"/>
        <v>11</v>
      </c>
    </row>
    <row r="8" spans="1:10" ht="10.5">
      <c r="A8" s="7">
        <f>RANK(G8,G:G,1)</f>
        <v>7</v>
      </c>
      <c r="B8" t="s">
        <v>485</v>
      </c>
      <c r="C8" t="s">
        <v>301</v>
      </c>
      <c r="D8" t="s">
        <v>38</v>
      </c>
      <c r="E8" t="s">
        <v>300</v>
      </c>
      <c r="F8" s="1" t="s">
        <v>33</v>
      </c>
      <c r="G8" s="3">
        <v>0.0020415509259259263</v>
      </c>
      <c r="H8" s="5">
        <v>10</v>
      </c>
      <c r="I8" s="5">
        <v>2</v>
      </c>
      <c r="J8" s="5">
        <f t="shared" si="0"/>
        <v>12</v>
      </c>
    </row>
    <row r="9" spans="1:10" ht="10.5">
      <c r="A9" s="7">
        <f>RANK(G9,G:G,1)</f>
        <v>8</v>
      </c>
      <c r="B9" t="s">
        <v>485</v>
      </c>
      <c r="C9" t="s">
        <v>284</v>
      </c>
      <c r="D9" t="s">
        <v>210</v>
      </c>
      <c r="E9" t="s">
        <v>281</v>
      </c>
      <c r="F9" s="1" t="s">
        <v>44</v>
      </c>
      <c r="G9" s="3">
        <v>0.0022288194444444443</v>
      </c>
      <c r="H9" s="5">
        <v>10</v>
      </c>
      <c r="I9" s="5">
        <v>1</v>
      </c>
      <c r="J9" s="5">
        <f t="shared" si="0"/>
        <v>11</v>
      </c>
    </row>
    <row r="10" spans="1:10" ht="10.5">
      <c r="A10" s="7">
        <f>RANK(G10,G:G,1)</f>
        <v>9</v>
      </c>
      <c r="B10" t="s">
        <v>485</v>
      </c>
      <c r="C10" t="s">
        <v>315</v>
      </c>
      <c r="D10" t="s">
        <v>47</v>
      </c>
      <c r="E10" t="s">
        <v>314</v>
      </c>
      <c r="F10" s="1" t="s">
        <v>44</v>
      </c>
      <c r="G10" s="3">
        <v>0.002636226851851852</v>
      </c>
      <c r="H10" s="5">
        <v>8</v>
      </c>
      <c r="J10" s="5">
        <f t="shared" si="0"/>
        <v>8</v>
      </c>
    </row>
    <row r="11" spans="1:10" ht="10.5">
      <c r="A11" s="7">
        <f>RANK(G11,G:G,1)</f>
        <v>10</v>
      </c>
      <c r="B11" t="s">
        <v>485</v>
      </c>
      <c r="C11" t="s">
        <v>327</v>
      </c>
      <c r="D11" t="s">
        <v>139</v>
      </c>
      <c r="E11" t="s">
        <v>325</v>
      </c>
      <c r="F11" s="1" t="s">
        <v>44</v>
      </c>
      <c r="G11" s="3">
        <v>0.002668981481481482</v>
      </c>
      <c r="H11" s="5">
        <v>6</v>
      </c>
      <c r="J11" s="5">
        <f t="shared" si="0"/>
        <v>6</v>
      </c>
    </row>
    <row r="12" spans="1:10" ht="10.5">
      <c r="A12" s="7">
        <f>RANK(G12,G:G,1)</f>
        <v>11</v>
      </c>
      <c r="B12" t="s">
        <v>485</v>
      </c>
      <c r="C12" t="s">
        <v>267</v>
      </c>
      <c r="D12" t="s">
        <v>268</v>
      </c>
      <c r="E12" t="s">
        <v>264</v>
      </c>
      <c r="F12" s="1" t="s">
        <v>44</v>
      </c>
      <c r="G12" s="3">
        <v>0.0027400462962962964</v>
      </c>
      <c r="H12" s="5">
        <v>5</v>
      </c>
      <c r="J12" s="5">
        <f t="shared" si="0"/>
        <v>5</v>
      </c>
    </row>
    <row r="13" spans="1:10" ht="10.5">
      <c r="A13" s="7">
        <f>RANK(G13,G:G,1)</f>
        <v>12</v>
      </c>
      <c r="B13" t="s">
        <v>485</v>
      </c>
      <c r="C13" t="s">
        <v>160</v>
      </c>
      <c r="D13" t="s">
        <v>161</v>
      </c>
      <c r="E13" t="s">
        <v>159</v>
      </c>
      <c r="F13" s="1" t="s">
        <v>53</v>
      </c>
      <c r="G13" s="3">
        <v>0.0028425925925925927</v>
      </c>
      <c r="H13" s="5">
        <v>6</v>
      </c>
      <c r="J13" s="5">
        <f t="shared" si="0"/>
        <v>6</v>
      </c>
    </row>
    <row r="14" spans="1:10" ht="10.5">
      <c r="A14" s="7">
        <f>RANK(G14,G:G,1)</f>
        <v>13</v>
      </c>
      <c r="B14" t="s">
        <v>485</v>
      </c>
      <c r="C14" s="8" t="s">
        <v>502</v>
      </c>
      <c r="D14" s="8" t="s">
        <v>503</v>
      </c>
      <c r="E14" t="s">
        <v>288</v>
      </c>
      <c r="F14" s="1" t="s">
        <v>49</v>
      </c>
      <c r="G14" s="3">
        <v>0.003117476851851852</v>
      </c>
      <c r="H14" s="5">
        <v>10</v>
      </c>
      <c r="J14" s="5">
        <f t="shared" si="0"/>
        <v>10</v>
      </c>
    </row>
    <row r="15" spans="1:10" ht="10.5">
      <c r="A15" s="7">
        <f>RANK(G15,G:G,1)</f>
        <v>14</v>
      </c>
      <c r="B15" t="s">
        <v>485</v>
      </c>
      <c r="C15" t="s">
        <v>348</v>
      </c>
      <c r="D15" t="s">
        <v>192</v>
      </c>
      <c r="E15" t="s">
        <v>346</v>
      </c>
      <c r="F15" s="1" t="s">
        <v>49</v>
      </c>
      <c r="G15" s="3">
        <v>0.0033085648148148145</v>
      </c>
      <c r="H15" s="5">
        <v>8</v>
      </c>
      <c r="J15" s="5">
        <f t="shared" si="0"/>
        <v>8</v>
      </c>
    </row>
    <row r="16" spans="1:10" ht="10.5">
      <c r="A16" s="7">
        <f>RANK(G16,G:G,1)</f>
        <v>15</v>
      </c>
      <c r="B16" t="s">
        <v>485</v>
      </c>
      <c r="C16" t="s">
        <v>120</v>
      </c>
      <c r="D16" t="s">
        <v>121</v>
      </c>
      <c r="E16" t="s">
        <v>119</v>
      </c>
      <c r="F16" s="1" t="s">
        <v>44</v>
      </c>
      <c r="G16" s="3">
        <v>0.0035421296296296294</v>
      </c>
      <c r="H16" s="5">
        <v>4</v>
      </c>
      <c r="J16" s="5">
        <f t="shared" si="0"/>
        <v>4</v>
      </c>
    </row>
    <row r="17" spans="1:10" ht="10.5">
      <c r="A17" s="7">
        <f>RANK(G17,G:G,1)</f>
        <v>16</v>
      </c>
      <c r="B17" t="s">
        <v>485</v>
      </c>
      <c r="C17" t="s">
        <v>306</v>
      </c>
      <c r="D17" t="s">
        <v>307</v>
      </c>
      <c r="E17" t="s">
        <v>304</v>
      </c>
      <c r="F17" s="1" t="s">
        <v>44</v>
      </c>
      <c r="G17" s="3">
        <v>0.0037403935185185183</v>
      </c>
      <c r="H17" s="5">
        <v>3</v>
      </c>
      <c r="J17" s="5">
        <f t="shared" si="0"/>
        <v>3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2">RANK(G2,G$1:G$65536,1)</f>
        <v>1</v>
      </c>
      <c r="B2" t="s">
        <v>484</v>
      </c>
      <c r="C2" t="s">
        <v>444</v>
      </c>
      <c r="D2" t="s">
        <v>166</v>
      </c>
      <c r="E2" t="s">
        <v>442</v>
      </c>
      <c r="F2" s="1" t="s">
        <v>3</v>
      </c>
      <c r="G2" s="3">
        <v>0.0017013888888888892</v>
      </c>
      <c r="H2" s="5">
        <v>10</v>
      </c>
      <c r="I2" s="5">
        <v>10</v>
      </c>
      <c r="J2" s="5">
        <f aca="true" t="shared" si="1" ref="J2:J12">+H2+I2</f>
        <v>20</v>
      </c>
    </row>
    <row r="3" spans="1:10" ht="10.5">
      <c r="A3" s="7">
        <f t="shared" si="0"/>
        <v>2</v>
      </c>
      <c r="B3" t="s">
        <v>484</v>
      </c>
      <c r="C3" t="s">
        <v>111</v>
      </c>
      <c r="D3" t="s">
        <v>112</v>
      </c>
      <c r="E3" t="s">
        <v>106</v>
      </c>
      <c r="F3" s="1" t="s">
        <v>3</v>
      </c>
      <c r="G3" s="3">
        <v>0.0017708333333333332</v>
      </c>
      <c r="H3" s="5">
        <v>8</v>
      </c>
      <c r="I3" s="5">
        <v>8</v>
      </c>
      <c r="J3" s="5">
        <f t="shared" si="1"/>
        <v>16</v>
      </c>
    </row>
    <row r="4" spans="1:10" ht="10.5">
      <c r="A4" s="7">
        <f t="shared" si="0"/>
        <v>3</v>
      </c>
      <c r="B4" t="s">
        <v>484</v>
      </c>
      <c r="C4" t="s">
        <v>145</v>
      </c>
      <c r="D4" t="s">
        <v>146</v>
      </c>
      <c r="E4" t="s">
        <v>142</v>
      </c>
      <c r="F4" s="1" t="s">
        <v>53</v>
      </c>
      <c r="G4" s="3">
        <v>0.0017726851851851853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484</v>
      </c>
      <c r="C5" s="8" t="s">
        <v>500</v>
      </c>
      <c r="D5" s="8" t="s">
        <v>130</v>
      </c>
      <c r="E5" t="s">
        <v>389</v>
      </c>
      <c r="F5" s="1" t="s">
        <v>53</v>
      </c>
      <c r="G5" s="3">
        <v>0.002045949074074074</v>
      </c>
      <c r="H5" s="5">
        <v>8</v>
      </c>
      <c r="I5" s="5">
        <v>5</v>
      </c>
      <c r="J5" s="5">
        <f t="shared" si="1"/>
        <v>13</v>
      </c>
    </row>
    <row r="6" spans="1:10" ht="10.5">
      <c r="A6" s="7">
        <f t="shared" si="0"/>
        <v>5</v>
      </c>
      <c r="B6" t="s">
        <v>484</v>
      </c>
      <c r="C6" s="8" t="s">
        <v>501</v>
      </c>
      <c r="D6" s="8" t="s">
        <v>41</v>
      </c>
      <c r="E6" t="s">
        <v>190</v>
      </c>
      <c r="F6" s="1" t="s">
        <v>44</v>
      </c>
      <c r="G6" s="3">
        <v>0.0021193287037037036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484</v>
      </c>
      <c r="C7" t="s">
        <v>129</v>
      </c>
      <c r="D7" t="s">
        <v>130</v>
      </c>
      <c r="E7" t="s">
        <v>125</v>
      </c>
      <c r="F7" s="1" t="s">
        <v>53</v>
      </c>
      <c r="G7" s="3">
        <v>0.002174537037037037</v>
      </c>
      <c r="H7" s="5">
        <v>6</v>
      </c>
      <c r="I7" s="5">
        <v>3</v>
      </c>
      <c r="J7" s="5">
        <f t="shared" si="1"/>
        <v>9</v>
      </c>
    </row>
    <row r="8" spans="1:10" ht="10.5">
      <c r="A8" s="7">
        <f t="shared" si="0"/>
        <v>7</v>
      </c>
      <c r="B8" t="s">
        <v>484</v>
      </c>
      <c r="C8" t="s">
        <v>451</v>
      </c>
      <c r="D8" t="s">
        <v>124</v>
      </c>
      <c r="E8" t="s">
        <v>450</v>
      </c>
      <c r="F8" s="1" t="s">
        <v>28</v>
      </c>
      <c r="G8" s="3">
        <v>0.0022136574074074077</v>
      </c>
      <c r="H8" s="5">
        <v>10</v>
      </c>
      <c r="I8" s="5">
        <v>2</v>
      </c>
      <c r="J8" s="5">
        <f t="shared" si="1"/>
        <v>12</v>
      </c>
    </row>
    <row r="9" spans="1:10" ht="10.5">
      <c r="A9" s="7">
        <f t="shared" si="0"/>
        <v>8</v>
      </c>
      <c r="B9" t="s">
        <v>484</v>
      </c>
      <c r="C9" t="s">
        <v>72</v>
      </c>
      <c r="D9" t="s">
        <v>73</v>
      </c>
      <c r="E9" t="s">
        <v>69</v>
      </c>
      <c r="F9" s="1" t="s">
        <v>28</v>
      </c>
      <c r="G9" s="3">
        <v>0.002742939814814815</v>
      </c>
      <c r="H9" s="5">
        <v>8</v>
      </c>
      <c r="I9" s="5">
        <v>1</v>
      </c>
      <c r="J9" s="5">
        <f t="shared" si="1"/>
        <v>9</v>
      </c>
    </row>
    <row r="10" spans="1:10" ht="10.5">
      <c r="A10" s="7">
        <f t="shared" si="0"/>
        <v>9</v>
      </c>
      <c r="B10" t="s">
        <v>484</v>
      </c>
      <c r="C10" s="8" t="s">
        <v>499</v>
      </c>
      <c r="D10" s="8" t="s">
        <v>271</v>
      </c>
      <c r="E10" t="s">
        <v>205</v>
      </c>
      <c r="F10" s="1" t="s">
        <v>28</v>
      </c>
      <c r="G10" s="3">
        <v>0.0029335648148148146</v>
      </c>
      <c r="H10" s="5">
        <v>6</v>
      </c>
      <c r="J10" s="5">
        <f t="shared" si="1"/>
        <v>6</v>
      </c>
    </row>
    <row r="11" spans="1:10" ht="10.5">
      <c r="A11" s="7">
        <f t="shared" si="0"/>
        <v>10</v>
      </c>
      <c r="B11" t="s">
        <v>484</v>
      </c>
      <c r="C11" s="8" t="s">
        <v>495</v>
      </c>
      <c r="D11" s="8" t="s">
        <v>496</v>
      </c>
      <c r="E11" t="s">
        <v>56</v>
      </c>
      <c r="F11" s="1" t="s">
        <v>44</v>
      </c>
      <c r="G11" s="3">
        <v>0.002943055555555555</v>
      </c>
      <c r="H11" s="5">
        <v>8</v>
      </c>
      <c r="J11" s="5">
        <f t="shared" si="1"/>
        <v>8</v>
      </c>
    </row>
    <row r="12" spans="1:10" ht="10.5">
      <c r="A12" s="7">
        <f t="shared" si="0"/>
        <v>11</v>
      </c>
      <c r="B12" t="s">
        <v>484</v>
      </c>
      <c r="C12" s="8" t="s">
        <v>497</v>
      </c>
      <c r="D12" s="8" t="s">
        <v>498</v>
      </c>
      <c r="E12" t="s">
        <v>426</v>
      </c>
      <c r="F12" s="1" t="s">
        <v>28</v>
      </c>
      <c r="G12" s="3">
        <v>0.003891087962962963</v>
      </c>
      <c r="H12" s="5">
        <v>5</v>
      </c>
      <c r="J12" s="5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7.83203125" style="7" customWidth="1"/>
    <col min="2" max="2" width="8.5" style="0" hidden="1" customWidth="1"/>
    <col min="3" max="3" width="16.66015625" style="0" bestFit="1" customWidth="1"/>
    <col min="4" max="4" width="12" style="0" bestFit="1" customWidth="1"/>
    <col min="5" max="5" width="37.16015625" style="0" bestFit="1" customWidth="1"/>
    <col min="6" max="6" width="3.83203125" style="1" customWidth="1"/>
    <col min="7" max="7" width="8.83203125" style="3" customWidth="1"/>
    <col min="8" max="9" width="12.83203125" style="5" customWidth="1"/>
    <col min="10" max="10" width="10.5" style="5" bestFit="1" customWidth="1"/>
    <col min="11" max="12" width="9.33203125" style="1" customWidth="1"/>
  </cols>
  <sheetData>
    <row r="1" spans="1:10" ht="10.5">
      <c r="A1" s="6" t="s">
        <v>473</v>
      </c>
      <c r="B1" s="1" t="s">
        <v>464</v>
      </c>
      <c r="C1" s="1" t="s">
        <v>465</v>
      </c>
      <c r="D1" s="1" t="s">
        <v>466</v>
      </c>
      <c r="E1" s="1" t="s">
        <v>467</v>
      </c>
      <c r="F1" s="1" t="s">
        <v>468</v>
      </c>
      <c r="G1" s="2" t="s">
        <v>469</v>
      </c>
      <c r="H1" s="4" t="s">
        <v>470</v>
      </c>
      <c r="I1" s="4" t="s">
        <v>471</v>
      </c>
      <c r="J1" s="4" t="s">
        <v>472</v>
      </c>
    </row>
    <row r="2" spans="1:10" ht="10.5">
      <c r="A2" s="7">
        <f aca="true" t="shared" si="0" ref="A2:A14">RANK(G2,G$1:G$65536,1)</f>
        <v>1</v>
      </c>
      <c r="B2" t="s">
        <v>483</v>
      </c>
      <c r="C2" t="s">
        <v>95</v>
      </c>
      <c r="D2" t="s">
        <v>96</v>
      </c>
      <c r="E2" t="s">
        <v>92</v>
      </c>
      <c r="F2" s="1" t="s">
        <v>53</v>
      </c>
      <c r="G2" s="3">
        <v>0.0018131944444444443</v>
      </c>
      <c r="H2" s="5">
        <v>10</v>
      </c>
      <c r="I2" s="5">
        <v>10</v>
      </c>
      <c r="J2" s="5">
        <f aca="true" t="shared" si="1" ref="J2:J14">+H2+I2</f>
        <v>20</v>
      </c>
    </row>
    <row r="3" spans="1:10" ht="10.5">
      <c r="A3" s="7">
        <f t="shared" si="0"/>
        <v>2</v>
      </c>
      <c r="B3" t="s">
        <v>483</v>
      </c>
      <c r="C3" t="s">
        <v>277</v>
      </c>
      <c r="D3" t="s">
        <v>88</v>
      </c>
      <c r="E3" t="s">
        <v>276</v>
      </c>
      <c r="F3" s="1" t="s">
        <v>53</v>
      </c>
      <c r="G3" s="3">
        <v>0.0019550925925925925</v>
      </c>
      <c r="H3" s="5">
        <v>8</v>
      </c>
      <c r="I3" s="5">
        <v>8</v>
      </c>
      <c r="J3" s="5">
        <f t="shared" si="1"/>
        <v>16</v>
      </c>
    </row>
    <row r="4" spans="1:10" ht="10.5">
      <c r="A4" s="7">
        <f t="shared" si="0"/>
        <v>3</v>
      </c>
      <c r="B4" t="s">
        <v>483</v>
      </c>
      <c r="C4" t="s">
        <v>316</v>
      </c>
      <c r="D4" t="s">
        <v>19</v>
      </c>
      <c r="E4" t="s">
        <v>314</v>
      </c>
      <c r="F4" s="1" t="s">
        <v>44</v>
      </c>
      <c r="G4" s="3">
        <v>0.0022913194444444443</v>
      </c>
      <c r="H4" s="5">
        <v>10</v>
      </c>
      <c r="I4" s="5">
        <v>6</v>
      </c>
      <c r="J4" s="5">
        <f t="shared" si="1"/>
        <v>16</v>
      </c>
    </row>
    <row r="5" spans="1:10" ht="10.5">
      <c r="A5" s="7">
        <f t="shared" si="0"/>
        <v>4</v>
      </c>
      <c r="B5" t="s">
        <v>483</v>
      </c>
      <c r="C5" s="8" t="s">
        <v>50</v>
      </c>
      <c r="D5" s="8" t="s">
        <v>76</v>
      </c>
      <c r="E5" t="s">
        <v>281</v>
      </c>
      <c r="F5" s="1" t="s">
        <v>44</v>
      </c>
      <c r="G5" s="3">
        <v>0.002368402777777778</v>
      </c>
      <c r="H5" s="5">
        <v>8</v>
      </c>
      <c r="I5" s="5">
        <v>5</v>
      </c>
      <c r="J5" s="5">
        <f t="shared" si="1"/>
        <v>13</v>
      </c>
    </row>
    <row r="6" spans="1:10" ht="10.5">
      <c r="A6" s="7">
        <f t="shared" si="0"/>
        <v>5</v>
      </c>
      <c r="B6" t="s">
        <v>483</v>
      </c>
      <c r="C6" t="s">
        <v>380</v>
      </c>
      <c r="D6" t="s">
        <v>381</v>
      </c>
      <c r="E6" t="s">
        <v>379</v>
      </c>
      <c r="F6" s="1" t="s">
        <v>3</v>
      </c>
      <c r="G6" s="3">
        <v>0.0024074074074074076</v>
      </c>
      <c r="H6" s="5">
        <v>10</v>
      </c>
      <c r="I6" s="5">
        <v>4</v>
      </c>
      <c r="J6" s="5">
        <f t="shared" si="1"/>
        <v>14</v>
      </c>
    </row>
    <row r="7" spans="1:10" ht="10.5">
      <c r="A7" s="7">
        <f t="shared" si="0"/>
        <v>6</v>
      </c>
      <c r="B7" t="s">
        <v>483</v>
      </c>
      <c r="C7" t="s">
        <v>391</v>
      </c>
      <c r="D7" t="s">
        <v>51</v>
      </c>
      <c r="E7" t="s">
        <v>389</v>
      </c>
      <c r="F7" s="1" t="s">
        <v>53</v>
      </c>
      <c r="G7" s="3">
        <v>0.002671412037037037</v>
      </c>
      <c r="H7" s="5">
        <v>6</v>
      </c>
      <c r="I7" s="5">
        <v>3</v>
      </c>
      <c r="J7" s="5">
        <f t="shared" si="1"/>
        <v>9</v>
      </c>
    </row>
    <row r="8" spans="1:10" ht="10.5">
      <c r="A8" s="7">
        <f t="shared" si="0"/>
        <v>7</v>
      </c>
      <c r="B8" t="s">
        <v>483</v>
      </c>
      <c r="C8" t="s">
        <v>59</v>
      </c>
      <c r="D8" t="s">
        <v>60</v>
      </c>
      <c r="E8" t="s">
        <v>56</v>
      </c>
      <c r="F8" s="1" t="s">
        <v>44</v>
      </c>
      <c r="G8" s="3">
        <v>0.0027038194444444445</v>
      </c>
      <c r="H8" s="5">
        <v>6</v>
      </c>
      <c r="I8" s="5">
        <v>2</v>
      </c>
      <c r="J8" s="5">
        <f t="shared" si="1"/>
        <v>8</v>
      </c>
    </row>
    <row r="9" spans="1:10" ht="10.5">
      <c r="A9" s="7">
        <f t="shared" si="0"/>
        <v>8</v>
      </c>
      <c r="B9" t="s">
        <v>483</v>
      </c>
      <c r="C9" s="8" t="s">
        <v>492</v>
      </c>
      <c r="D9" s="8" t="s">
        <v>192</v>
      </c>
      <c r="E9" t="s">
        <v>106</v>
      </c>
      <c r="F9" s="1" t="s">
        <v>3</v>
      </c>
      <c r="G9" s="3">
        <v>0.0028796296296296296</v>
      </c>
      <c r="H9" s="5">
        <v>8</v>
      </c>
      <c r="I9" s="5">
        <v>1</v>
      </c>
      <c r="J9" s="5">
        <f t="shared" si="1"/>
        <v>9</v>
      </c>
    </row>
    <row r="10" spans="1:10" ht="10.5">
      <c r="A10" s="7">
        <f t="shared" si="0"/>
        <v>9</v>
      </c>
      <c r="B10" t="s">
        <v>483</v>
      </c>
      <c r="C10" t="s">
        <v>105</v>
      </c>
      <c r="D10" t="s">
        <v>308</v>
      </c>
      <c r="E10" t="s">
        <v>304</v>
      </c>
      <c r="F10" s="1" t="s">
        <v>44</v>
      </c>
      <c r="G10" s="3">
        <v>0.003098032407407407</v>
      </c>
      <c r="H10" s="5">
        <v>5</v>
      </c>
      <c r="J10" s="5">
        <f t="shared" si="1"/>
        <v>5</v>
      </c>
    </row>
    <row r="11" spans="1:10" ht="10.5">
      <c r="A11" s="7">
        <f t="shared" si="0"/>
        <v>10</v>
      </c>
      <c r="B11" t="s">
        <v>483</v>
      </c>
      <c r="C11" t="s">
        <v>74</v>
      </c>
      <c r="D11" t="s">
        <v>75</v>
      </c>
      <c r="E11" t="s">
        <v>69</v>
      </c>
      <c r="F11" s="1" t="s">
        <v>28</v>
      </c>
      <c r="G11" s="3">
        <v>0.0031758101851851847</v>
      </c>
      <c r="H11" s="5">
        <v>10</v>
      </c>
      <c r="J11" s="5">
        <f t="shared" si="1"/>
        <v>10</v>
      </c>
    </row>
    <row r="12" spans="1:10" ht="10.5">
      <c r="A12" s="7">
        <f t="shared" si="0"/>
        <v>11</v>
      </c>
      <c r="B12" t="s">
        <v>483</v>
      </c>
      <c r="C12" s="8" t="s">
        <v>493</v>
      </c>
      <c r="D12" s="8" t="s">
        <v>494</v>
      </c>
      <c r="E12" t="s">
        <v>125</v>
      </c>
      <c r="F12" s="1" t="s">
        <v>53</v>
      </c>
      <c r="G12" s="3">
        <v>0.0033637731481481483</v>
      </c>
      <c r="H12" s="5">
        <v>5</v>
      </c>
      <c r="J12" s="5">
        <f t="shared" si="1"/>
        <v>5</v>
      </c>
    </row>
    <row r="13" spans="1:10" ht="10.5">
      <c r="A13" s="7">
        <f t="shared" si="0"/>
        <v>12</v>
      </c>
      <c r="B13" t="s">
        <v>483</v>
      </c>
      <c r="C13" t="s">
        <v>194</v>
      </c>
      <c r="D13" t="s">
        <v>195</v>
      </c>
      <c r="E13" t="s">
        <v>190</v>
      </c>
      <c r="F13" s="1" t="s">
        <v>44</v>
      </c>
      <c r="G13" s="3">
        <v>0.0034891203703703703</v>
      </c>
      <c r="H13" s="5">
        <v>4</v>
      </c>
      <c r="J13" s="5">
        <f t="shared" si="1"/>
        <v>4</v>
      </c>
    </row>
    <row r="14" spans="1:10" ht="10.5">
      <c r="A14" s="7">
        <f t="shared" si="0"/>
        <v>13</v>
      </c>
      <c r="B14" t="s">
        <v>483</v>
      </c>
      <c r="C14" t="s">
        <v>349</v>
      </c>
      <c r="D14" t="s">
        <v>167</v>
      </c>
      <c r="E14" t="s">
        <v>346</v>
      </c>
      <c r="F14" s="1" t="s">
        <v>49</v>
      </c>
      <c r="G14" s="3">
        <v>0.00442650462962963</v>
      </c>
      <c r="H14" s="5">
        <v>10</v>
      </c>
      <c r="J14" s="5">
        <f t="shared" si="1"/>
        <v>10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&amp;C&amp;"Tahoma,Bold"&amp;12 200 Yard Freestyle
&amp;9Men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2008-06-24T02:51:02Z</cp:lastPrinted>
  <dcterms:created xsi:type="dcterms:W3CDTF">2008-06-23T05:25:40Z</dcterms:created>
  <dcterms:modified xsi:type="dcterms:W3CDTF">2008-06-27T04:41:10Z</dcterms:modified>
  <cp:category/>
  <cp:version/>
  <cp:contentType/>
  <cp:contentStatus/>
</cp:coreProperties>
</file>